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.med.UND.edu\ResearchAffairs\General\Grants Management\Working Files\2. Shanshan Gao Play Folder\Updated Budget Tools\"/>
    </mc:Choice>
  </mc:AlternateContent>
  <xr:revisionPtr revIDLastSave="0" documentId="13_ncr:1_{D3274166-9E94-4F5B-AB26-75EC4D713E0E}" xr6:coauthVersionLast="47" xr6:coauthVersionMax="47" xr10:uidLastSave="{00000000-0000-0000-0000-000000000000}"/>
  <bookViews>
    <workbookView xWindow="-51720" yWindow="-2595" windowWidth="51840" windowHeight="21240" activeTab="1" xr2:uid="{EE57A458-D057-4127-B7E4-3EDA76E1D393}"/>
  </bookViews>
  <sheets>
    <sheet name="UND Detailed Budget" sheetId="1" r:id="rId1"/>
    <sheet name="Salary Detail" sheetId="2" r:id="rId2"/>
    <sheet name="Travel Detail" sheetId="3" r:id="rId3"/>
    <sheet name="Subcontracts Detai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20" i="2"/>
  <c r="G22" i="2"/>
  <c r="G23" i="2"/>
  <c r="G24" i="2"/>
  <c r="G19" i="2"/>
  <c r="G15" i="2"/>
  <c r="G16" i="2"/>
  <c r="G14" i="2"/>
  <c r="G13" i="2"/>
  <c r="G12" i="2"/>
  <c r="E20" i="2"/>
  <c r="E21" i="2"/>
  <c r="E22" i="2"/>
  <c r="E23" i="2"/>
  <c r="E24" i="2"/>
  <c r="E19" i="2"/>
  <c r="E15" i="2"/>
  <c r="E16" i="2"/>
  <c r="E14" i="2"/>
  <c r="B8" i="2"/>
  <c r="E12" i="2"/>
  <c r="F12" i="2"/>
  <c r="F13" i="2"/>
  <c r="I14" i="1" l="1"/>
  <c r="E35" i="1"/>
  <c r="F35" i="1"/>
  <c r="G35" i="1"/>
  <c r="H35" i="1"/>
  <c r="D35" i="1"/>
  <c r="E14" i="1"/>
  <c r="F14" i="1"/>
  <c r="G14" i="1"/>
  <c r="H14" i="1"/>
  <c r="D14" i="1"/>
  <c r="E13" i="1"/>
  <c r="G13" i="1"/>
  <c r="H13" i="1"/>
  <c r="D13" i="1"/>
  <c r="I42" i="1"/>
  <c r="H42" i="1"/>
  <c r="G42" i="1"/>
  <c r="F42" i="1"/>
  <c r="E42" i="1"/>
  <c r="D42" i="1"/>
  <c r="I41" i="1"/>
  <c r="I40" i="1"/>
  <c r="E37" i="1"/>
  <c r="D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E10" i="4"/>
  <c r="D10" i="4"/>
  <c r="I8" i="4"/>
  <c r="H8" i="4"/>
  <c r="G8" i="4"/>
  <c r="F8" i="4"/>
  <c r="E8" i="4"/>
  <c r="D8" i="4"/>
  <c r="I7" i="4"/>
  <c r="A7" i="4"/>
  <c r="I6" i="4"/>
  <c r="A6" i="4"/>
  <c r="H4" i="4"/>
  <c r="H10" i="4" s="1"/>
  <c r="G4" i="4"/>
  <c r="G10" i="4" s="1"/>
  <c r="F4" i="4"/>
  <c r="F10" i="4" s="1"/>
  <c r="E4" i="4"/>
  <c r="D4" i="4"/>
  <c r="I3" i="4"/>
  <c r="I2" i="4"/>
  <c r="I4" i="4" s="1"/>
  <c r="I10" i="4" s="1"/>
  <c r="G57" i="3"/>
  <c r="E57" i="3"/>
  <c r="H56" i="3"/>
  <c r="H57" i="3" s="1"/>
  <c r="G56" i="3"/>
  <c r="F56" i="3"/>
  <c r="E56" i="3"/>
  <c r="D56" i="3"/>
  <c r="I55" i="3"/>
  <c r="I54" i="3"/>
  <c r="I53" i="3"/>
  <c r="I52" i="3"/>
  <c r="I51" i="3"/>
  <c r="I50" i="3"/>
  <c r="I49" i="3"/>
  <c r="I48" i="3"/>
  <c r="I47" i="3"/>
  <c r="I46" i="3"/>
  <c r="I45" i="3"/>
  <c r="I56" i="3" s="1"/>
  <c r="H42" i="3"/>
  <c r="G42" i="3"/>
  <c r="F42" i="3"/>
  <c r="F57" i="3" s="1"/>
  <c r="E42" i="3"/>
  <c r="D42" i="3"/>
  <c r="D57" i="3" s="1"/>
  <c r="I41" i="3"/>
  <c r="I40" i="3"/>
  <c r="I39" i="3"/>
  <c r="I38" i="3"/>
  <c r="I37" i="3"/>
  <c r="I36" i="3"/>
  <c r="I35" i="3"/>
  <c r="I42" i="3" s="1"/>
  <c r="I57" i="3" s="1"/>
  <c r="I34" i="3"/>
  <c r="I33" i="3"/>
  <c r="I32" i="3"/>
  <c r="I31" i="3"/>
  <c r="G28" i="3"/>
  <c r="H27" i="3"/>
  <c r="G27" i="3"/>
  <c r="F27" i="3"/>
  <c r="E27" i="3"/>
  <c r="D27" i="3"/>
  <c r="D28" i="3" s="1"/>
  <c r="I26" i="3"/>
  <c r="I25" i="3"/>
  <c r="I24" i="3"/>
  <c r="I23" i="3"/>
  <c r="I22" i="3"/>
  <c r="I21" i="3"/>
  <c r="I20" i="3"/>
  <c r="I19" i="3"/>
  <c r="I18" i="3"/>
  <c r="I17" i="3"/>
  <c r="I16" i="3"/>
  <c r="I27" i="3" s="1"/>
  <c r="H13" i="3"/>
  <c r="H28" i="3" s="1"/>
  <c r="G13" i="3"/>
  <c r="F13" i="3"/>
  <c r="F28" i="3" s="1"/>
  <c r="F13" i="1" s="1"/>
  <c r="I13" i="1" s="1"/>
  <c r="E13" i="3"/>
  <c r="E28" i="3" s="1"/>
  <c r="D13" i="3"/>
  <c r="I12" i="3"/>
  <c r="I11" i="3"/>
  <c r="I10" i="3"/>
  <c r="I9" i="3"/>
  <c r="I8" i="3"/>
  <c r="I7" i="3"/>
  <c r="I6" i="3"/>
  <c r="I5" i="3"/>
  <c r="I4" i="3"/>
  <c r="I3" i="3"/>
  <c r="I2" i="3"/>
  <c r="I13" i="3" s="1"/>
  <c r="I28" i="3" s="1"/>
  <c r="L39" i="2"/>
  <c r="K39" i="2"/>
  <c r="J39" i="2"/>
  <c r="I39" i="2"/>
  <c r="H39" i="2"/>
  <c r="M39" i="2" s="1"/>
  <c r="A39" i="2"/>
  <c r="L38" i="2"/>
  <c r="K38" i="2"/>
  <c r="J38" i="2"/>
  <c r="M38" i="2" s="1"/>
  <c r="I38" i="2"/>
  <c r="H38" i="2"/>
  <c r="A38" i="2"/>
  <c r="L37" i="2"/>
  <c r="K37" i="2"/>
  <c r="J37" i="2"/>
  <c r="I37" i="2"/>
  <c r="H37" i="2"/>
  <c r="M37" i="2" s="1"/>
  <c r="A37" i="2"/>
  <c r="A36" i="2"/>
  <c r="A35" i="2"/>
  <c r="A34" i="2"/>
  <c r="A33" i="2"/>
  <c r="A32" i="2"/>
  <c r="A31" i="2"/>
  <c r="A30" i="2"/>
  <c r="A29" i="2"/>
  <c r="H24" i="2"/>
  <c r="H23" i="2"/>
  <c r="H22" i="2"/>
  <c r="I22" i="2" s="1"/>
  <c r="H21" i="2"/>
  <c r="H36" i="2" s="1"/>
  <c r="H20" i="2"/>
  <c r="H19" i="2"/>
  <c r="H14" i="2"/>
  <c r="H31" i="2" s="1"/>
  <c r="C8" i="2"/>
  <c r="C7" i="2"/>
  <c r="E13" i="2" s="1"/>
  <c r="B7" i="2"/>
  <c r="H12" i="2" l="1"/>
  <c r="H29" i="2" s="1"/>
  <c r="H13" i="2"/>
  <c r="H30" i="2" s="1"/>
  <c r="H37" i="1"/>
  <c r="G37" i="1"/>
  <c r="F37" i="1"/>
  <c r="I37" i="1" s="1"/>
  <c r="H25" i="2"/>
  <c r="D8" i="1" s="1"/>
  <c r="I19" i="2"/>
  <c r="H34" i="2"/>
  <c r="I20" i="2"/>
  <c r="H35" i="2"/>
  <c r="J22" i="2"/>
  <c r="K22" i="2" s="1"/>
  <c r="L22" i="2" s="1"/>
  <c r="I23" i="2"/>
  <c r="J23" i="2" s="1"/>
  <c r="K23" i="2" s="1"/>
  <c r="L23" i="2" s="1"/>
  <c r="I24" i="2"/>
  <c r="J24" i="2" s="1"/>
  <c r="K24" i="2" s="1"/>
  <c r="L24" i="2" s="1"/>
  <c r="I21" i="2"/>
  <c r="I14" i="2"/>
  <c r="M23" i="2" l="1"/>
  <c r="I12" i="2"/>
  <c r="J12" i="2" s="1"/>
  <c r="M22" i="2"/>
  <c r="I13" i="2"/>
  <c r="J13" i="2" s="1"/>
  <c r="M24" i="2"/>
  <c r="I35" i="2"/>
  <c r="J20" i="2"/>
  <c r="J14" i="2"/>
  <c r="I31" i="2"/>
  <c r="I34" i="2"/>
  <c r="I25" i="2"/>
  <c r="E8" i="1" s="1"/>
  <c r="J19" i="2"/>
  <c r="I36" i="2"/>
  <c r="J21" i="2"/>
  <c r="I30" i="2" l="1"/>
  <c r="I29" i="2"/>
  <c r="J29" i="2"/>
  <c r="K12" i="2"/>
  <c r="K13" i="2"/>
  <c r="J30" i="2"/>
  <c r="K14" i="2"/>
  <c r="J31" i="2"/>
  <c r="J34" i="2"/>
  <c r="J25" i="2"/>
  <c r="F8" i="1" s="1"/>
  <c r="K19" i="2"/>
  <c r="J36" i="2"/>
  <c r="K21" i="2"/>
  <c r="K20" i="2"/>
  <c r="J35" i="2"/>
  <c r="L13" i="2" l="1"/>
  <c r="L30" i="2" s="1"/>
  <c r="K30" i="2"/>
  <c r="L14" i="2"/>
  <c r="K31" i="2"/>
  <c r="K34" i="2"/>
  <c r="K25" i="2"/>
  <c r="G8" i="1" s="1"/>
  <c r="L19" i="2"/>
  <c r="L12" i="2"/>
  <c r="M12" i="2" s="1"/>
  <c r="K29" i="2"/>
  <c r="K35" i="2"/>
  <c r="L20" i="2"/>
  <c r="L21" i="2"/>
  <c r="K36" i="2"/>
  <c r="L36" i="2" l="1"/>
  <c r="M36" i="2" s="1"/>
  <c r="M21" i="2"/>
  <c r="L35" i="2"/>
  <c r="M35" i="2" s="1"/>
  <c r="M20" i="2"/>
  <c r="L31" i="2"/>
  <c r="M31" i="2" s="1"/>
  <c r="M14" i="2"/>
  <c r="L29" i="2"/>
  <c r="M29" i="2" s="1"/>
  <c r="M13" i="2"/>
  <c r="M30" i="2"/>
  <c r="L34" i="2"/>
  <c r="M34" i="2" s="1"/>
  <c r="L25" i="2"/>
  <c r="M19" i="2"/>
  <c r="M25" i="2" l="1"/>
  <c r="H8" i="1"/>
  <c r="I8" i="1" s="1"/>
  <c r="H16" i="2"/>
  <c r="H15" i="2"/>
  <c r="I15" i="2" l="1"/>
  <c r="H17" i="2"/>
  <c r="H32" i="2"/>
  <c r="I16" i="2"/>
  <c r="H33" i="2"/>
  <c r="J16" i="2" l="1"/>
  <c r="I33" i="2"/>
  <c r="H40" i="2"/>
  <c r="D9" i="1" s="1"/>
  <c r="H26" i="2"/>
  <c r="D7" i="1"/>
  <c r="I17" i="2"/>
  <c r="I32" i="2"/>
  <c r="I40" i="2" s="1"/>
  <c r="E9" i="1" s="1"/>
  <c r="J15" i="2"/>
  <c r="H41" i="2" l="1"/>
  <c r="D10" i="1"/>
  <c r="D44" i="1" s="1"/>
  <c r="C48" i="1" s="1"/>
  <c r="D53" i="1" s="1"/>
  <c r="K15" i="2"/>
  <c r="J17" i="2"/>
  <c r="J32" i="2"/>
  <c r="E7" i="1"/>
  <c r="E10" i="1" s="1"/>
  <c r="E44" i="1" s="1"/>
  <c r="C49" i="1" s="1"/>
  <c r="E53" i="1" s="1"/>
  <c r="E55" i="1" s="1"/>
  <c r="I26" i="2"/>
  <c r="I41" i="2" s="1"/>
  <c r="J33" i="2"/>
  <c r="K16" i="2"/>
  <c r="J40" i="2" l="1"/>
  <c r="F9" i="1" s="1"/>
  <c r="F7" i="1"/>
  <c r="J26" i="2"/>
  <c r="J41" i="2" s="1"/>
  <c r="D55" i="1"/>
  <c r="K17" i="2"/>
  <c r="K32" i="2"/>
  <c r="L15" i="2"/>
  <c r="L16" i="2"/>
  <c r="K33" i="2"/>
  <c r="F10" i="1" l="1"/>
  <c r="F44" i="1" s="1"/>
  <c r="C50" i="1" s="1"/>
  <c r="F53" i="1" s="1"/>
  <c r="F55" i="1" s="1"/>
  <c r="L32" i="2"/>
  <c r="M32" i="2" s="1"/>
  <c r="L17" i="2"/>
  <c r="M15" i="2"/>
  <c r="K40" i="2"/>
  <c r="G9" i="1" s="1"/>
  <c r="L33" i="2"/>
  <c r="M33" i="2" s="1"/>
  <c r="M16" i="2"/>
  <c r="G7" i="1"/>
  <c r="K26" i="2"/>
  <c r="K41" i="2" l="1"/>
  <c r="H7" i="1"/>
  <c r="L26" i="2"/>
  <c r="M17" i="2"/>
  <c r="M26" i="2" s="1"/>
  <c r="G10" i="1"/>
  <c r="G44" i="1" s="1"/>
  <c r="C51" i="1" s="1"/>
  <c r="G53" i="1" s="1"/>
  <c r="I7" i="1"/>
  <c r="M40" i="2"/>
  <c r="L40" i="2"/>
  <c r="H9" i="1" s="1"/>
  <c r="I9" i="1" s="1"/>
  <c r="M41" i="2" l="1"/>
  <c r="G55" i="1"/>
  <c r="L41" i="2"/>
  <c r="I10" i="1"/>
  <c r="I44" i="1" s="1"/>
  <c r="H10" i="1"/>
  <c r="H44" i="1" s="1"/>
  <c r="C52" i="1" s="1"/>
  <c r="H53" i="1" s="1"/>
  <c r="H55" i="1" s="1"/>
  <c r="I53" i="1" l="1"/>
  <c r="I55" i="1"/>
</calcChain>
</file>

<file path=xl/sharedStrings.xml><?xml version="1.0" encoding="utf-8"?>
<sst xmlns="http://schemas.openxmlformats.org/spreadsheetml/2006/main" count="218" uniqueCount="115">
  <si>
    <t>Salary Cap Table</t>
  </si>
  <si>
    <t>Salary Per Pay Period</t>
  </si>
  <si>
    <t>Salary Cap Per pay Period</t>
  </si>
  <si>
    <t>Salary Cap Amount</t>
  </si>
  <si>
    <t>Key Personnel</t>
  </si>
  <si>
    <t>Project Role</t>
  </si>
  <si>
    <t>Base Salary</t>
  </si>
  <si>
    <t>Total Effort</t>
  </si>
  <si>
    <t>Unpaid Effort</t>
  </si>
  <si>
    <t>Paid Effort</t>
  </si>
  <si>
    <t>YEAR 1</t>
  </si>
  <si>
    <t>YEAR 2</t>
  </si>
  <si>
    <t>YEAR 3</t>
  </si>
  <si>
    <t>YEAR 4</t>
  </si>
  <si>
    <t>YEAR 5</t>
  </si>
  <si>
    <t>TOTAL</t>
  </si>
  <si>
    <t>Enter Name Here</t>
  </si>
  <si>
    <t>PD/PI</t>
  </si>
  <si>
    <t>Co-PD/PI</t>
  </si>
  <si>
    <t>Co-Investigator</t>
  </si>
  <si>
    <t>Enter Title Here</t>
  </si>
  <si>
    <t>Total Key Personnel Costs</t>
  </si>
  <si>
    <t>Other Personnel</t>
  </si>
  <si>
    <t>Graduate Student A</t>
  </si>
  <si>
    <t>Graduate Student</t>
  </si>
  <si>
    <t>Graduate Student B</t>
  </si>
  <si>
    <t>Undergraduate Student(s)</t>
  </si>
  <si>
    <t>Total Other Personnel Costs</t>
  </si>
  <si>
    <t xml:space="preserve"> </t>
  </si>
  <si>
    <t>Total Personnel Costs</t>
  </si>
  <si>
    <t>Fringe Benefits</t>
  </si>
  <si>
    <t>Fringe Benefit Rate (%/$)</t>
  </si>
  <si>
    <t>Total Fringe Benefit Costs</t>
  </si>
  <si>
    <t>Total Personnel/Fringe Benefits Costs</t>
  </si>
  <si>
    <t>NOTE - Years 2-5 have a 3% increase built in - change formula 1.03 to 1.0 if no increases or change to appropriate increase</t>
  </si>
  <si>
    <t>Trip One - Domestic</t>
  </si>
  <si>
    <t>Enter Location Here</t>
  </si>
  <si>
    <t>Airfare</t>
  </si>
  <si>
    <t>Luggage</t>
  </si>
  <si>
    <t>Airport Parking</t>
  </si>
  <si>
    <t>Milage</t>
  </si>
  <si>
    <t>Car Rental</t>
  </si>
  <si>
    <t>Taxi/Uber</t>
  </si>
  <si>
    <t>Per Diem</t>
  </si>
  <si>
    <t>Hotel</t>
  </si>
  <si>
    <t>Hotel Deposit</t>
  </si>
  <si>
    <t>Hotel Parking</t>
  </si>
  <si>
    <t>Registration</t>
  </si>
  <si>
    <t xml:space="preserve">Total Trip One </t>
  </si>
  <si>
    <t>Trip Two - Domestic</t>
  </si>
  <si>
    <t>Total Trip Two</t>
  </si>
  <si>
    <t>Total Travel - Domestic</t>
  </si>
  <si>
    <t>Trip One - International</t>
  </si>
  <si>
    <t>Trip Two - International</t>
  </si>
  <si>
    <t>Total Travel - International</t>
  </si>
  <si>
    <t>Subcontracts</t>
  </si>
  <si>
    <t>Subcontractor (costs $25,000 or less)</t>
  </si>
  <si>
    <t>Enter 1st Subcontract Name Here</t>
  </si>
  <si>
    <t>Enter 2nd Subcontract Name Here</t>
  </si>
  <si>
    <t>Total Subcontract Costs $25,000 or less</t>
  </si>
  <si>
    <t>Subcontractor (costs greater than $25,000)</t>
  </si>
  <si>
    <t>Total Subcontract Costs greater than $25,000</t>
  </si>
  <si>
    <t>TOTAL SUBCONTRACT COSTS</t>
  </si>
  <si>
    <t>UNIVERSITY OF NORTH DAKOTA DETAILED BUDGET TOOL</t>
  </si>
  <si>
    <t>Enter Dates Here</t>
  </si>
  <si>
    <t>DESCRIPTION</t>
  </si>
  <si>
    <t>Personnel/Fringe Benefits</t>
  </si>
  <si>
    <t xml:space="preserve">TOTAL PERSONNEL </t>
  </si>
  <si>
    <t>Operating Costs</t>
  </si>
  <si>
    <t>TRAVEL DOMESTIC</t>
  </si>
  <si>
    <t>TRAVEL INTERNATIONAL</t>
  </si>
  <si>
    <t>SUPPLIES-IT SOFTWARE</t>
  </si>
  <si>
    <t>SUPPLY/MATERIALS-PROFESSIONAL</t>
  </si>
  <si>
    <t>FOOD AND CLOTHING</t>
  </si>
  <si>
    <t>BLDG, GROUNDS, VEHICLE SUPPLY</t>
  </si>
  <si>
    <t>SUPPLIES-MISCELLANEOUS</t>
  </si>
  <si>
    <t>OFFICE SUPPLIES</t>
  </si>
  <si>
    <t>COMMUNICATIONS-POSTAGE</t>
  </si>
  <si>
    <t>PRINTING-COPIES, DUPLICATING</t>
  </si>
  <si>
    <t>IT EQUIPMENT &lt;$5,000</t>
  </si>
  <si>
    <t>OTHER EQUIPMENT &lt;$5,000</t>
  </si>
  <si>
    <t>UTILITIES</t>
  </si>
  <si>
    <t>INSURANCE</t>
  </si>
  <si>
    <t>RENTS/LEASES-EQUIPMENT &amp; OTHER</t>
  </si>
  <si>
    <t>RENTS/LEASES-BUILDING/LAND (not subject to indirects)</t>
  </si>
  <si>
    <t>REPAIRS</t>
  </si>
  <si>
    <t>IT COMMUNICATIONS</t>
  </si>
  <si>
    <t>PROFESSIONAL DEVELOPMENT</t>
  </si>
  <si>
    <t>FEES-OPERATING FEES &amp; SERVICES</t>
  </si>
  <si>
    <t>PARTICIPANT SUPPORT (not subject to indirects)</t>
  </si>
  <si>
    <t>FEES-PROFESSIONAL FEES &amp; SERVICES</t>
  </si>
  <si>
    <t xml:space="preserve">FEES-SUBCONTRACTS </t>
  </si>
  <si>
    <t>TUITION/SCHOLARSHIPS/FELLOWSHIPS (not subject to indirects)</t>
  </si>
  <si>
    <t>TOTAL OPERATING</t>
  </si>
  <si>
    <t>Equipment</t>
  </si>
  <si>
    <t>EQUIPMENT &gt;$5,000</t>
  </si>
  <si>
    <t>IT EQUIPMENT &gt;$5,000</t>
  </si>
  <si>
    <t>TOTAL EQUIPMENT</t>
  </si>
  <si>
    <t>TOTAL DIRECT COSTS</t>
  </si>
  <si>
    <t>Facilities &amp; Administrative Costs (Indirect Costs)</t>
  </si>
  <si>
    <t>Type</t>
  </si>
  <si>
    <t>Rate</t>
  </si>
  <si>
    <t>Base</t>
  </si>
  <si>
    <t>Modified Total Direct Cost Yr 1</t>
  </si>
  <si>
    <t>Modified Total Direct Cost Yr 2</t>
  </si>
  <si>
    <t>Modified Total Direct Cost Yr 3</t>
  </si>
  <si>
    <t>Modified Total Direct Cost Yr 4</t>
  </si>
  <si>
    <t>Modified Total Direct Cost Yr 5</t>
  </si>
  <si>
    <t>TOTAL FACILITITES &amp; ADMINISTRATIVE COSTS</t>
  </si>
  <si>
    <t>TOTAL COSTS</t>
  </si>
  <si>
    <t>Please apply a 3% increase to all base salaries for budget periods starting on or after 7/1/2025. A prorated salary increase is acceptable. For example, if your project will start on 1/1/2025 and your current base salary is $100,000, your budgeted year 1 base salary would be calculated as ($100,000/12)*6 + ($100,000/12)*6 * 1.03, resulting in a total of $101,500.</t>
  </si>
  <si>
    <t>Line 12</t>
  </si>
  <si>
    <t>Line 13</t>
  </si>
  <si>
    <t>Person Months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</si>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</sst>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u/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4" fontId="3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4" fontId="7" fillId="0" borderId="4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center"/>
    </xf>
    <xf numFmtId="4" fontId="8" fillId="0" borderId="5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left"/>
    </xf>
    <xf numFmtId="4" fontId="9" fillId="0" borderId="5" xfId="0" applyNumberFormat="1" applyFont="1" applyBorder="1"/>
    <xf numFmtId="4" fontId="8" fillId="0" borderId="6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11" fillId="0" borderId="0" xfId="0" applyNumberFormat="1" applyFont="1"/>
    <xf numFmtId="4" fontId="11" fillId="0" borderId="8" xfId="0" applyNumberFormat="1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4" fontId="11" fillId="0" borderId="11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4" fontId="11" fillId="0" borderId="12" xfId="0" applyNumberFormat="1" applyFont="1" applyBorder="1"/>
    <xf numFmtId="4" fontId="11" fillId="0" borderId="12" xfId="0" applyNumberFormat="1" applyFont="1" applyBorder="1" applyAlignment="1">
      <alignment horizontal="center"/>
    </xf>
    <xf numFmtId="4" fontId="11" fillId="0" borderId="12" xfId="0" applyNumberFormat="1" applyFont="1" applyBorder="1" applyAlignment="1">
      <alignment horizontal="right"/>
    </xf>
    <xf numFmtId="3" fontId="10" fillId="0" borderId="0" xfId="0" applyNumberFormat="1" applyFont="1"/>
    <xf numFmtId="3" fontId="11" fillId="0" borderId="0" xfId="0" applyNumberFormat="1" applyFont="1"/>
    <xf numFmtId="3" fontId="10" fillId="0" borderId="12" xfId="0" applyNumberFormat="1" applyFont="1" applyBorder="1"/>
    <xf numFmtId="3" fontId="11" fillId="0" borderId="12" xfId="0" applyNumberFormat="1" applyFont="1" applyBorder="1"/>
    <xf numFmtId="4" fontId="12" fillId="0" borderId="0" xfId="0" applyNumberFormat="1" applyFont="1"/>
    <xf numFmtId="4" fontId="1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4" fontId="12" fillId="0" borderId="12" xfId="0" applyNumberFormat="1" applyFont="1" applyBorder="1" applyAlignment="1">
      <alignment horizontal="center"/>
    </xf>
    <xf numFmtId="3" fontId="12" fillId="0" borderId="12" xfId="0" applyNumberFormat="1" applyFont="1" applyBorder="1" applyAlignment="1">
      <alignment horizontal="center"/>
    </xf>
    <xf numFmtId="4" fontId="12" fillId="0" borderId="0" xfId="0" applyNumberFormat="1" applyFont="1" applyAlignment="1">
      <alignment horizontal="left"/>
    </xf>
    <xf numFmtId="3" fontId="10" fillId="0" borderId="13" xfId="0" applyNumberFormat="1" applyFont="1" applyBorder="1"/>
    <xf numFmtId="3" fontId="11" fillId="0" borderId="13" xfId="0" applyNumberFormat="1" applyFont="1" applyBorder="1"/>
    <xf numFmtId="4" fontId="11" fillId="0" borderId="12" xfId="0" applyNumberFormat="1" applyFont="1" applyBorder="1" applyAlignment="1">
      <alignment horizontal="left"/>
    </xf>
    <xf numFmtId="4" fontId="10" fillId="0" borderId="0" xfId="0" applyNumberFormat="1" applyFont="1"/>
    <xf numFmtId="9" fontId="12" fillId="0" borderId="0" xfId="0" applyNumberFormat="1" applyFont="1" applyAlignment="1">
      <alignment horizontal="center"/>
    </xf>
    <xf numFmtId="4" fontId="10" fillId="0" borderId="12" xfId="0" applyNumberFormat="1" applyFont="1" applyBorder="1"/>
    <xf numFmtId="4" fontId="13" fillId="0" borderId="0" xfId="0" applyNumberFormat="1" applyFont="1" applyAlignment="1">
      <alignment horizontal="left"/>
    </xf>
    <xf numFmtId="3" fontId="10" fillId="0" borderId="14" xfId="0" applyNumberFormat="1" applyFont="1" applyBorder="1"/>
    <xf numFmtId="4" fontId="11" fillId="0" borderId="0" xfId="0" applyNumberFormat="1" applyFont="1" applyAlignment="1">
      <alignment horizontal="left"/>
    </xf>
    <xf numFmtId="4" fontId="10" fillId="0" borderId="12" xfId="0" applyNumberFormat="1" applyFont="1" applyBorder="1" applyAlignment="1">
      <alignment horizontal="center"/>
    </xf>
    <xf numFmtId="3" fontId="11" fillId="0" borderId="14" xfId="0" applyNumberFormat="1" applyFont="1" applyBorder="1"/>
    <xf numFmtId="3" fontId="12" fillId="2" borderId="0" xfId="0" applyNumberFormat="1" applyFont="1" applyFill="1" applyAlignment="1">
      <alignment horizontal="center"/>
    </xf>
    <xf numFmtId="4" fontId="8" fillId="2" borderId="6" xfId="0" applyNumberFormat="1" applyFont="1" applyFill="1" applyBorder="1" applyAlignment="1">
      <alignment horizontal="right"/>
    </xf>
    <xf numFmtId="4" fontId="8" fillId="2" borderId="7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center"/>
    </xf>
    <xf numFmtId="4" fontId="6" fillId="3" borderId="3" xfId="0" applyNumberFormat="1" applyFont="1" applyFill="1" applyBorder="1" applyAlignment="1">
      <alignment horizontal="center"/>
    </xf>
    <xf numFmtId="4" fontId="10" fillId="3" borderId="6" xfId="0" applyNumberFormat="1" applyFont="1" applyFill="1" applyBorder="1"/>
    <xf numFmtId="4" fontId="10" fillId="3" borderId="7" xfId="0" applyNumberFormat="1" applyFont="1" applyFill="1" applyBorder="1"/>
    <xf numFmtId="4" fontId="12" fillId="3" borderId="0" xfId="0" applyNumberFormat="1" applyFont="1" applyFill="1"/>
    <xf numFmtId="4" fontId="12" fillId="3" borderId="0" xfId="0" applyNumberFormat="1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10" fontId="12" fillId="3" borderId="0" xfId="0" applyNumberFormat="1" applyFont="1" applyFill="1" applyAlignment="1">
      <alignment horizontal="center"/>
    </xf>
    <xf numFmtId="165" fontId="12" fillId="3" borderId="0" xfId="0" applyNumberFormat="1" applyFont="1" applyFill="1" applyAlignment="1">
      <alignment horizontal="center"/>
    </xf>
    <xf numFmtId="4" fontId="10" fillId="2" borderId="0" xfId="0" applyNumberFormat="1" applyFont="1" applyFill="1"/>
    <xf numFmtId="3" fontId="10" fillId="3" borderId="0" xfId="0" applyNumberFormat="1" applyFont="1" applyFill="1"/>
    <xf numFmtId="3" fontId="10" fillId="3" borderId="12" xfId="0" applyNumberFormat="1" applyFont="1" applyFill="1" applyBorder="1"/>
    <xf numFmtId="0" fontId="16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4" fontId="8" fillId="0" borderId="0" xfId="0" applyNumberFormat="1" applyFont="1"/>
    <xf numFmtId="4" fontId="0" fillId="0" borderId="0" xfId="0" applyNumberFormat="1"/>
    <xf numFmtId="3" fontId="8" fillId="0" borderId="0" xfId="0" applyNumberFormat="1" applyFont="1"/>
    <xf numFmtId="4" fontId="17" fillId="0" borderId="0" xfId="0" applyNumberFormat="1" applyFont="1" applyAlignment="1">
      <alignment horizontal="left"/>
    </xf>
    <xf numFmtId="164" fontId="12" fillId="3" borderId="0" xfId="0" applyNumberFormat="1" applyFont="1" applyFill="1" applyAlignment="1">
      <alignment horizontal="center"/>
    </xf>
    <xf numFmtId="4" fontId="2" fillId="0" borderId="0" xfId="0" applyNumberFormat="1" applyFont="1"/>
    <xf numFmtId="2" fontId="12" fillId="2" borderId="0" xfId="1" applyNumberFormat="1" applyFont="1" applyFill="1" applyAlignment="1">
      <alignment horizontal="center"/>
    </xf>
    <xf numFmtId="2" fontId="12" fillId="3" borderId="0" xfId="1" applyNumberFormat="1" applyFont="1" applyFill="1" applyAlignment="1">
      <alignment horizontal="center"/>
    </xf>
    <xf numFmtId="9" fontId="12" fillId="0" borderId="0" xfId="1" applyFont="1" applyFill="1" applyBorder="1" applyAlignment="1">
      <alignment horizontal="center"/>
    </xf>
    <xf numFmtId="9" fontId="12" fillId="0" borderId="12" xfId="1" applyFont="1" applyFill="1" applyBorder="1" applyAlignment="1">
      <alignment horizontal="center"/>
    </xf>
    <xf numFmtId="10" fontId="12" fillId="2" borderId="0" xfId="1" applyNumberFormat="1" applyFont="1" applyFill="1" applyAlignment="1">
      <alignment horizontal="center"/>
    </xf>
    <xf numFmtId="10" fontId="12" fillId="3" borderId="0" xfId="1" applyNumberFormat="1" applyFont="1" applyFill="1" applyAlignment="1">
      <alignment horizontal="center"/>
    </xf>
    <xf numFmtId="10" fontId="12" fillId="0" borderId="0" xfId="0" applyNumberFormat="1" applyFont="1" applyAlignment="1">
      <alignment horizontal="center"/>
    </xf>
    <xf numFmtId="10" fontId="12" fillId="0" borderId="12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3" borderId="0" xfId="0" applyFont="1" applyFill="1" applyAlignment="1">
      <alignment horizontal="center"/>
    </xf>
    <xf numFmtId="4" fontId="15" fillId="3" borderId="0" xfId="0" applyNumberFormat="1" applyFont="1" applyFill="1" applyAlignment="1">
      <alignment horizontal="center"/>
    </xf>
    <xf numFmtId="4" fontId="10" fillId="0" borderId="0" xfId="0" applyNumberFormat="1" applyFont="1" applyAlignment="1">
      <alignment horizontal="left"/>
    </xf>
    <xf numFmtId="4" fontId="2" fillId="3" borderId="0" xfId="0" applyNumberFormat="1" applyFont="1" applyFill="1" applyAlignment="1">
      <alignment horizontal="left" wrapText="1"/>
    </xf>
    <xf numFmtId="4" fontId="12" fillId="0" borderId="0" xfId="0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D4868-2E22-4E28-922A-B6741716924F}">
  <dimension ref="A1:L56"/>
  <sheetViews>
    <sheetView showGridLines="0" topLeftCell="A14" workbookViewId="0">
      <selection activeCell="E36" sqref="E36"/>
    </sheetView>
  </sheetViews>
  <sheetFormatPr defaultColWidth="17" defaultRowHeight="15" x14ac:dyDescent="0.25"/>
  <cols>
    <col min="1" max="1" width="36.5703125" style="1" customWidth="1"/>
    <col min="2" max="2" width="7.7109375" style="1" bestFit="1" customWidth="1"/>
    <col min="3" max="3" width="18.5703125" style="1" customWidth="1"/>
    <col min="4" max="8" width="13.7109375" style="1" customWidth="1"/>
    <col min="9" max="9" width="13.7109375" style="3" customWidth="1"/>
    <col min="10" max="10" width="17" style="1" customWidth="1"/>
    <col min="11" max="256" width="17" style="1"/>
    <col min="257" max="257" width="36.5703125" style="1" customWidth="1"/>
    <col min="258" max="258" width="7.7109375" style="1" bestFit="1" customWidth="1"/>
    <col min="259" max="259" width="18.5703125" style="1" customWidth="1"/>
    <col min="260" max="265" width="13.7109375" style="1" customWidth="1"/>
    <col min="266" max="266" width="17" style="1" customWidth="1"/>
    <col min="267" max="512" width="17" style="1"/>
    <col min="513" max="513" width="36.5703125" style="1" customWidth="1"/>
    <col min="514" max="514" width="7.7109375" style="1" bestFit="1" customWidth="1"/>
    <col min="515" max="515" width="18.5703125" style="1" customWidth="1"/>
    <col min="516" max="521" width="13.7109375" style="1" customWidth="1"/>
    <col min="522" max="522" width="17" style="1" customWidth="1"/>
    <col min="523" max="768" width="17" style="1"/>
    <col min="769" max="769" width="36.5703125" style="1" customWidth="1"/>
    <col min="770" max="770" width="7.7109375" style="1" bestFit="1" customWidth="1"/>
    <col min="771" max="771" width="18.5703125" style="1" customWidth="1"/>
    <col min="772" max="777" width="13.7109375" style="1" customWidth="1"/>
    <col min="778" max="778" width="17" style="1" customWidth="1"/>
    <col min="779" max="1024" width="17" style="1"/>
    <col min="1025" max="1025" width="36.5703125" style="1" customWidth="1"/>
    <col min="1026" max="1026" width="7.7109375" style="1" bestFit="1" customWidth="1"/>
    <col min="1027" max="1027" width="18.5703125" style="1" customWidth="1"/>
    <col min="1028" max="1033" width="13.7109375" style="1" customWidth="1"/>
    <col min="1034" max="1034" width="17" style="1" customWidth="1"/>
    <col min="1035" max="1280" width="17" style="1"/>
    <col min="1281" max="1281" width="36.5703125" style="1" customWidth="1"/>
    <col min="1282" max="1282" width="7.7109375" style="1" bestFit="1" customWidth="1"/>
    <col min="1283" max="1283" width="18.5703125" style="1" customWidth="1"/>
    <col min="1284" max="1289" width="13.7109375" style="1" customWidth="1"/>
    <col min="1290" max="1290" width="17" style="1" customWidth="1"/>
    <col min="1291" max="1536" width="17" style="1"/>
    <col min="1537" max="1537" width="36.5703125" style="1" customWidth="1"/>
    <col min="1538" max="1538" width="7.7109375" style="1" bestFit="1" customWidth="1"/>
    <col min="1539" max="1539" width="18.5703125" style="1" customWidth="1"/>
    <col min="1540" max="1545" width="13.7109375" style="1" customWidth="1"/>
    <col min="1546" max="1546" width="17" style="1" customWidth="1"/>
    <col min="1547" max="1792" width="17" style="1"/>
    <col min="1793" max="1793" width="36.5703125" style="1" customWidth="1"/>
    <col min="1794" max="1794" width="7.7109375" style="1" bestFit="1" customWidth="1"/>
    <col min="1795" max="1795" width="18.5703125" style="1" customWidth="1"/>
    <col min="1796" max="1801" width="13.7109375" style="1" customWidth="1"/>
    <col min="1802" max="1802" width="17" style="1" customWidth="1"/>
    <col min="1803" max="2048" width="17" style="1"/>
    <col min="2049" max="2049" width="36.5703125" style="1" customWidth="1"/>
    <col min="2050" max="2050" width="7.7109375" style="1" bestFit="1" customWidth="1"/>
    <col min="2051" max="2051" width="18.5703125" style="1" customWidth="1"/>
    <col min="2052" max="2057" width="13.7109375" style="1" customWidth="1"/>
    <col min="2058" max="2058" width="17" style="1" customWidth="1"/>
    <col min="2059" max="2304" width="17" style="1"/>
    <col min="2305" max="2305" width="36.5703125" style="1" customWidth="1"/>
    <col min="2306" max="2306" width="7.7109375" style="1" bestFit="1" customWidth="1"/>
    <col min="2307" max="2307" width="18.5703125" style="1" customWidth="1"/>
    <col min="2308" max="2313" width="13.7109375" style="1" customWidth="1"/>
    <col min="2314" max="2314" width="17" style="1" customWidth="1"/>
    <col min="2315" max="2560" width="17" style="1"/>
    <col min="2561" max="2561" width="36.5703125" style="1" customWidth="1"/>
    <col min="2562" max="2562" width="7.7109375" style="1" bestFit="1" customWidth="1"/>
    <col min="2563" max="2563" width="18.5703125" style="1" customWidth="1"/>
    <col min="2564" max="2569" width="13.7109375" style="1" customWidth="1"/>
    <col min="2570" max="2570" width="17" style="1" customWidth="1"/>
    <col min="2571" max="2816" width="17" style="1"/>
    <col min="2817" max="2817" width="36.5703125" style="1" customWidth="1"/>
    <col min="2818" max="2818" width="7.7109375" style="1" bestFit="1" customWidth="1"/>
    <col min="2819" max="2819" width="18.5703125" style="1" customWidth="1"/>
    <col min="2820" max="2825" width="13.7109375" style="1" customWidth="1"/>
    <col min="2826" max="2826" width="17" style="1" customWidth="1"/>
    <col min="2827" max="3072" width="17" style="1"/>
    <col min="3073" max="3073" width="36.5703125" style="1" customWidth="1"/>
    <col min="3074" max="3074" width="7.7109375" style="1" bestFit="1" customWidth="1"/>
    <col min="3075" max="3075" width="18.5703125" style="1" customWidth="1"/>
    <col min="3076" max="3081" width="13.7109375" style="1" customWidth="1"/>
    <col min="3082" max="3082" width="17" style="1" customWidth="1"/>
    <col min="3083" max="3328" width="17" style="1"/>
    <col min="3329" max="3329" width="36.5703125" style="1" customWidth="1"/>
    <col min="3330" max="3330" width="7.7109375" style="1" bestFit="1" customWidth="1"/>
    <col min="3331" max="3331" width="18.5703125" style="1" customWidth="1"/>
    <col min="3332" max="3337" width="13.7109375" style="1" customWidth="1"/>
    <col min="3338" max="3338" width="17" style="1" customWidth="1"/>
    <col min="3339" max="3584" width="17" style="1"/>
    <col min="3585" max="3585" width="36.5703125" style="1" customWidth="1"/>
    <col min="3586" max="3586" width="7.7109375" style="1" bestFit="1" customWidth="1"/>
    <col min="3587" max="3587" width="18.5703125" style="1" customWidth="1"/>
    <col min="3588" max="3593" width="13.7109375" style="1" customWidth="1"/>
    <col min="3594" max="3594" width="17" style="1" customWidth="1"/>
    <col min="3595" max="3840" width="17" style="1"/>
    <col min="3841" max="3841" width="36.5703125" style="1" customWidth="1"/>
    <col min="3842" max="3842" width="7.7109375" style="1" bestFit="1" customWidth="1"/>
    <col min="3843" max="3843" width="18.5703125" style="1" customWidth="1"/>
    <col min="3844" max="3849" width="13.7109375" style="1" customWidth="1"/>
    <col min="3850" max="3850" width="17" style="1" customWidth="1"/>
    <col min="3851" max="4096" width="17" style="1"/>
    <col min="4097" max="4097" width="36.5703125" style="1" customWidth="1"/>
    <col min="4098" max="4098" width="7.7109375" style="1" bestFit="1" customWidth="1"/>
    <col min="4099" max="4099" width="18.5703125" style="1" customWidth="1"/>
    <col min="4100" max="4105" width="13.7109375" style="1" customWidth="1"/>
    <col min="4106" max="4106" width="17" style="1" customWidth="1"/>
    <col min="4107" max="4352" width="17" style="1"/>
    <col min="4353" max="4353" width="36.5703125" style="1" customWidth="1"/>
    <col min="4354" max="4354" width="7.7109375" style="1" bestFit="1" customWidth="1"/>
    <col min="4355" max="4355" width="18.5703125" style="1" customWidth="1"/>
    <col min="4356" max="4361" width="13.7109375" style="1" customWidth="1"/>
    <col min="4362" max="4362" width="17" style="1" customWidth="1"/>
    <col min="4363" max="4608" width="17" style="1"/>
    <col min="4609" max="4609" width="36.5703125" style="1" customWidth="1"/>
    <col min="4610" max="4610" width="7.7109375" style="1" bestFit="1" customWidth="1"/>
    <col min="4611" max="4611" width="18.5703125" style="1" customWidth="1"/>
    <col min="4612" max="4617" width="13.7109375" style="1" customWidth="1"/>
    <col min="4618" max="4618" width="17" style="1" customWidth="1"/>
    <col min="4619" max="4864" width="17" style="1"/>
    <col min="4865" max="4865" width="36.5703125" style="1" customWidth="1"/>
    <col min="4866" max="4866" width="7.7109375" style="1" bestFit="1" customWidth="1"/>
    <col min="4867" max="4867" width="18.5703125" style="1" customWidth="1"/>
    <col min="4868" max="4873" width="13.7109375" style="1" customWidth="1"/>
    <col min="4874" max="4874" width="17" style="1" customWidth="1"/>
    <col min="4875" max="5120" width="17" style="1"/>
    <col min="5121" max="5121" width="36.5703125" style="1" customWidth="1"/>
    <col min="5122" max="5122" width="7.7109375" style="1" bestFit="1" customWidth="1"/>
    <col min="5123" max="5123" width="18.5703125" style="1" customWidth="1"/>
    <col min="5124" max="5129" width="13.7109375" style="1" customWidth="1"/>
    <col min="5130" max="5130" width="17" style="1" customWidth="1"/>
    <col min="5131" max="5376" width="17" style="1"/>
    <col min="5377" max="5377" width="36.5703125" style="1" customWidth="1"/>
    <col min="5378" max="5378" width="7.7109375" style="1" bestFit="1" customWidth="1"/>
    <col min="5379" max="5379" width="18.5703125" style="1" customWidth="1"/>
    <col min="5380" max="5385" width="13.7109375" style="1" customWidth="1"/>
    <col min="5386" max="5386" width="17" style="1" customWidth="1"/>
    <col min="5387" max="5632" width="17" style="1"/>
    <col min="5633" max="5633" width="36.5703125" style="1" customWidth="1"/>
    <col min="5634" max="5634" width="7.7109375" style="1" bestFit="1" customWidth="1"/>
    <col min="5635" max="5635" width="18.5703125" style="1" customWidth="1"/>
    <col min="5636" max="5641" width="13.7109375" style="1" customWidth="1"/>
    <col min="5642" max="5642" width="17" style="1" customWidth="1"/>
    <col min="5643" max="5888" width="17" style="1"/>
    <col min="5889" max="5889" width="36.5703125" style="1" customWidth="1"/>
    <col min="5890" max="5890" width="7.7109375" style="1" bestFit="1" customWidth="1"/>
    <col min="5891" max="5891" width="18.5703125" style="1" customWidth="1"/>
    <col min="5892" max="5897" width="13.7109375" style="1" customWidth="1"/>
    <col min="5898" max="5898" width="17" style="1" customWidth="1"/>
    <col min="5899" max="6144" width="17" style="1"/>
    <col min="6145" max="6145" width="36.5703125" style="1" customWidth="1"/>
    <col min="6146" max="6146" width="7.7109375" style="1" bestFit="1" customWidth="1"/>
    <col min="6147" max="6147" width="18.5703125" style="1" customWidth="1"/>
    <col min="6148" max="6153" width="13.7109375" style="1" customWidth="1"/>
    <col min="6154" max="6154" width="17" style="1" customWidth="1"/>
    <col min="6155" max="6400" width="17" style="1"/>
    <col min="6401" max="6401" width="36.5703125" style="1" customWidth="1"/>
    <col min="6402" max="6402" width="7.7109375" style="1" bestFit="1" customWidth="1"/>
    <col min="6403" max="6403" width="18.5703125" style="1" customWidth="1"/>
    <col min="6404" max="6409" width="13.7109375" style="1" customWidth="1"/>
    <col min="6410" max="6410" width="17" style="1" customWidth="1"/>
    <col min="6411" max="6656" width="17" style="1"/>
    <col min="6657" max="6657" width="36.5703125" style="1" customWidth="1"/>
    <col min="6658" max="6658" width="7.7109375" style="1" bestFit="1" customWidth="1"/>
    <col min="6659" max="6659" width="18.5703125" style="1" customWidth="1"/>
    <col min="6660" max="6665" width="13.7109375" style="1" customWidth="1"/>
    <col min="6666" max="6666" width="17" style="1" customWidth="1"/>
    <col min="6667" max="6912" width="17" style="1"/>
    <col min="6913" max="6913" width="36.5703125" style="1" customWidth="1"/>
    <col min="6914" max="6914" width="7.7109375" style="1" bestFit="1" customWidth="1"/>
    <col min="6915" max="6915" width="18.5703125" style="1" customWidth="1"/>
    <col min="6916" max="6921" width="13.7109375" style="1" customWidth="1"/>
    <col min="6922" max="6922" width="17" style="1" customWidth="1"/>
    <col min="6923" max="7168" width="17" style="1"/>
    <col min="7169" max="7169" width="36.5703125" style="1" customWidth="1"/>
    <col min="7170" max="7170" width="7.7109375" style="1" bestFit="1" customWidth="1"/>
    <col min="7171" max="7171" width="18.5703125" style="1" customWidth="1"/>
    <col min="7172" max="7177" width="13.7109375" style="1" customWidth="1"/>
    <col min="7178" max="7178" width="17" style="1" customWidth="1"/>
    <col min="7179" max="7424" width="17" style="1"/>
    <col min="7425" max="7425" width="36.5703125" style="1" customWidth="1"/>
    <col min="7426" max="7426" width="7.7109375" style="1" bestFit="1" customWidth="1"/>
    <col min="7427" max="7427" width="18.5703125" style="1" customWidth="1"/>
    <col min="7428" max="7433" width="13.7109375" style="1" customWidth="1"/>
    <col min="7434" max="7434" width="17" style="1" customWidth="1"/>
    <col min="7435" max="7680" width="17" style="1"/>
    <col min="7681" max="7681" width="36.5703125" style="1" customWidth="1"/>
    <col min="7682" max="7682" width="7.7109375" style="1" bestFit="1" customWidth="1"/>
    <col min="7683" max="7683" width="18.5703125" style="1" customWidth="1"/>
    <col min="7684" max="7689" width="13.7109375" style="1" customWidth="1"/>
    <col min="7690" max="7690" width="17" style="1" customWidth="1"/>
    <col min="7691" max="7936" width="17" style="1"/>
    <col min="7937" max="7937" width="36.5703125" style="1" customWidth="1"/>
    <col min="7938" max="7938" width="7.7109375" style="1" bestFit="1" customWidth="1"/>
    <col min="7939" max="7939" width="18.5703125" style="1" customWidth="1"/>
    <col min="7940" max="7945" width="13.7109375" style="1" customWidth="1"/>
    <col min="7946" max="7946" width="17" style="1" customWidth="1"/>
    <col min="7947" max="8192" width="17" style="1"/>
    <col min="8193" max="8193" width="36.5703125" style="1" customWidth="1"/>
    <col min="8194" max="8194" width="7.7109375" style="1" bestFit="1" customWidth="1"/>
    <col min="8195" max="8195" width="18.5703125" style="1" customWidth="1"/>
    <col min="8196" max="8201" width="13.7109375" style="1" customWidth="1"/>
    <col min="8202" max="8202" width="17" style="1" customWidth="1"/>
    <col min="8203" max="8448" width="17" style="1"/>
    <col min="8449" max="8449" width="36.5703125" style="1" customWidth="1"/>
    <col min="8450" max="8450" width="7.7109375" style="1" bestFit="1" customWidth="1"/>
    <col min="8451" max="8451" width="18.5703125" style="1" customWidth="1"/>
    <col min="8452" max="8457" width="13.7109375" style="1" customWidth="1"/>
    <col min="8458" max="8458" width="17" style="1" customWidth="1"/>
    <col min="8459" max="8704" width="17" style="1"/>
    <col min="8705" max="8705" width="36.5703125" style="1" customWidth="1"/>
    <col min="8706" max="8706" width="7.7109375" style="1" bestFit="1" customWidth="1"/>
    <col min="8707" max="8707" width="18.5703125" style="1" customWidth="1"/>
    <col min="8708" max="8713" width="13.7109375" style="1" customWidth="1"/>
    <col min="8714" max="8714" width="17" style="1" customWidth="1"/>
    <col min="8715" max="8960" width="17" style="1"/>
    <col min="8961" max="8961" width="36.5703125" style="1" customWidth="1"/>
    <col min="8962" max="8962" width="7.7109375" style="1" bestFit="1" customWidth="1"/>
    <col min="8963" max="8963" width="18.5703125" style="1" customWidth="1"/>
    <col min="8964" max="8969" width="13.7109375" style="1" customWidth="1"/>
    <col min="8970" max="8970" width="17" style="1" customWidth="1"/>
    <col min="8971" max="9216" width="17" style="1"/>
    <col min="9217" max="9217" width="36.5703125" style="1" customWidth="1"/>
    <col min="9218" max="9218" width="7.7109375" style="1" bestFit="1" customWidth="1"/>
    <col min="9219" max="9219" width="18.5703125" style="1" customWidth="1"/>
    <col min="9220" max="9225" width="13.7109375" style="1" customWidth="1"/>
    <col min="9226" max="9226" width="17" style="1" customWidth="1"/>
    <col min="9227" max="9472" width="17" style="1"/>
    <col min="9473" max="9473" width="36.5703125" style="1" customWidth="1"/>
    <col min="9474" max="9474" width="7.7109375" style="1" bestFit="1" customWidth="1"/>
    <col min="9475" max="9475" width="18.5703125" style="1" customWidth="1"/>
    <col min="9476" max="9481" width="13.7109375" style="1" customWidth="1"/>
    <col min="9482" max="9482" width="17" style="1" customWidth="1"/>
    <col min="9483" max="9728" width="17" style="1"/>
    <col min="9729" max="9729" width="36.5703125" style="1" customWidth="1"/>
    <col min="9730" max="9730" width="7.7109375" style="1" bestFit="1" customWidth="1"/>
    <col min="9731" max="9731" width="18.5703125" style="1" customWidth="1"/>
    <col min="9732" max="9737" width="13.7109375" style="1" customWidth="1"/>
    <col min="9738" max="9738" width="17" style="1" customWidth="1"/>
    <col min="9739" max="9984" width="17" style="1"/>
    <col min="9985" max="9985" width="36.5703125" style="1" customWidth="1"/>
    <col min="9986" max="9986" width="7.7109375" style="1" bestFit="1" customWidth="1"/>
    <col min="9987" max="9987" width="18.5703125" style="1" customWidth="1"/>
    <col min="9988" max="9993" width="13.7109375" style="1" customWidth="1"/>
    <col min="9994" max="9994" width="17" style="1" customWidth="1"/>
    <col min="9995" max="10240" width="17" style="1"/>
    <col min="10241" max="10241" width="36.5703125" style="1" customWidth="1"/>
    <col min="10242" max="10242" width="7.7109375" style="1" bestFit="1" customWidth="1"/>
    <col min="10243" max="10243" width="18.5703125" style="1" customWidth="1"/>
    <col min="10244" max="10249" width="13.7109375" style="1" customWidth="1"/>
    <col min="10250" max="10250" width="17" style="1" customWidth="1"/>
    <col min="10251" max="10496" width="17" style="1"/>
    <col min="10497" max="10497" width="36.5703125" style="1" customWidth="1"/>
    <col min="10498" max="10498" width="7.7109375" style="1" bestFit="1" customWidth="1"/>
    <col min="10499" max="10499" width="18.5703125" style="1" customWidth="1"/>
    <col min="10500" max="10505" width="13.7109375" style="1" customWidth="1"/>
    <col min="10506" max="10506" width="17" style="1" customWidth="1"/>
    <col min="10507" max="10752" width="17" style="1"/>
    <col min="10753" max="10753" width="36.5703125" style="1" customWidth="1"/>
    <col min="10754" max="10754" width="7.7109375" style="1" bestFit="1" customWidth="1"/>
    <col min="10755" max="10755" width="18.5703125" style="1" customWidth="1"/>
    <col min="10756" max="10761" width="13.7109375" style="1" customWidth="1"/>
    <col min="10762" max="10762" width="17" style="1" customWidth="1"/>
    <col min="10763" max="11008" width="17" style="1"/>
    <col min="11009" max="11009" width="36.5703125" style="1" customWidth="1"/>
    <col min="11010" max="11010" width="7.7109375" style="1" bestFit="1" customWidth="1"/>
    <col min="11011" max="11011" width="18.5703125" style="1" customWidth="1"/>
    <col min="11012" max="11017" width="13.7109375" style="1" customWidth="1"/>
    <col min="11018" max="11018" width="17" style="1" customWidth="1"/>
    <col min="11019" max="11264" width="17" style="1"/>
    <col min="11265" max="11265" width="36.5703125" style="1" customWidth="1"/>
    <col min="11266" max="11266" width="7.7109375" style="1" bestFit="1" customWidth="1"/>
    <col min="11267" max="11267" width="18.5703125" style="1" customWidth="1"/>
    <col min="11268" max="11273" width="13.7109375" style="1" customWidth="1"/>
    <col min="11274" max="11274" width="17" style="1" customWidth="1"/>
    <col min="11275" max="11520" width="17" style="1"/>
    <col min="11521" max="11521" width="36.5703125" style="1" customWidth="1"/>
    <col min="11522" max="11522" width="7.7109375" style="1" bestFit="1" customWidth="1"/>
    <col min="11523" max="11523" width="18.5703125" style="1" customWidth="1"/>
    <col min="11524" max="11529" width="13.7109375" style="1" customWidth="1"/>
    <col min="11530" max="11530" width="17" style="1" customWidth="1"/>
    <col min="11531" max="11776" width="17" style="1"/>
    <col min="11777" max="11777" width="36.5703125" style="1" customWidth="1"/>
    <col min="11778" max="11778" width="7.7109375" style="1" bestFit="1" customWidth="1"/>
    <col min="11779" max="11779" width="18.5703125" style="1" customWidth="1"/>
    <col min="11780" max="11785" width="13.7109375" style="1" customWidth="1"/>
    <col min="11786" max="11786" width="17" style="1" customWidth="1"/>
    <col min="11787" max="12032" width="17" style="1"/>
    <col min="12033" max="12033" width="36.5703125" style="1" customWidth="1"/>
    <col min="12034" max="12034" width="7.7109375" style="1" bestFit="1" customWidth="1"/>
    <col min="12035" max="12035" width="18.5703125" style="1" customWidth="1"/>
    <col min="12036" max="12041" width="13.7109375" style="1" customWidth="1"/>
    <col min="12042" max="12042" width="17" style="1" customWidth="1"/>
    <col min="12043" max="12288" width="17" style="1"/>
    <col min="12289" max="12289" width="36.5703125" style="1" customWidth="1"/>
    <col min="12290" max="12290" width="7.7109375" style="1" bestFit="1" customWidth="1"/>
    <col min="12291" max="12291" width="18.5703125" style="1" customWidth="1"/>
    <col min="12292" max="12297" width="13.7109375" style="1" customWidth="1"/>
    <col min="12298" max="12298" width="17" style="1" customWidth="1"/>
    <col min="12299" max="12544" width="17" style="1"/>
    <col min="12545" max="12545" width="36.5703125" style="1" customWidth="1"/>
    <col min="12546" max="12546" width="7.7109375" style="1" bestFit="1" customWidth="1"/>
    <col min="12547" max="12547" width="18.5703125" style="1" customWidth="1"/>
    <col min="12548" max="12553" width="13.7109375" style="1" customWidth="1"/>
    <col min="12554" max="12554" width="17" style="1" customWidth="1"/>
    <col min="12555" max="12800" width="17" style="1"/>
    <col min="12801" max="12801" width="36.5703125" style="1" customWidth="1"/>
    <col min="12802" max="12802" width="7.7109375" style="1" bestFit="1" customWidth="1"/>
    <col min="12803" max="12803" width="18.5703125" style="1" customWidth="1"/>
    <col min="12804" max="12809" width="13.7109375" style="1" customWidth="1"/>
    <col min="12810" max="12810" width="17" style="1" customWidth="1"/>
    <col min="12811" max="13056" width="17" style="1"/>
    <col min="13057" max="13057" width="36.5703125" style="1" customWidth="1"/>
    <col min="13058" max="13058" width="7.7109375" style="1" bestFit="1" customWidth="1"/>
    <col min="13059" max="13059" width="18.5703125" style="1" customWidth="1"/>
    <col min="13060" max="13065" width="13.7109375" style="1" customWidth="1"/>
    <col min="13066" max="13066" width="17" style="1" customWidth="1"/>
    <col min="13067" max="13312" width="17" style="1"/>
    <col min="13313" max="13313" width="36.5703125" style="1" customWidth="1"/>
    <col min="13314" max="13314" width="7.7109375" style="1" bestFit="1" customWidth="1"/>
    <col min="13315" max="13315" width="18.5703125" style="1" customWidth="1"/>
    <col min="13316" max="13321" width="13.7109375" style="1" customWidth="1"/>
    <col min="13322" max="13322" width="17" style="1" customWidth="1"/>
    <col min="13323" max="13568" width="17" style="1"/>
    <col min="13569" max="13569" width="36.5703125" style="1" customWidth="1"/>
    <col min="13570" max="13570" width="7.7109375" style="1" bestFit="1" customWidth="1"/>
    <col min="13571" max="13571" width="18.5703125" style="1" customWidth="1"/>
    <col min="13572" max="13577" width="13.7109375" style="1" customWidth="1"/>
    <col min="13578" max="13578" width="17" style="1" customWidth="1"/>
    <col min="13579" max="13824" width="17" style="1"/>
    <col min="13825" max="13825" width="36.5703125" style="1" customWidth="1"/>
    <col min="13826" max="13826" width="7.7109375" style="1" bestFit="1" customWidth="1"/>
    <col min="13827" max="13827" width="18.5703125" style="1" customWidth="1"/>
    <col min="13828" max="13833" width="13.7109375" style="1" customWidth="1"/>
    <col min="13834" max="13834" width="17" style="1" customWidth="1"/>
    <col min="13835" max="14080" width="17" style="1"/>
    <col min="14081" max="14081" width="36.5703125" style="1" customWidth="1"/>
    <col min="14082" max="14082" width="7.7109375" style="1" bestFit="1" customWidth="1"/>
    <col min="14083" max="14083" width="18.5703125" style="1" customWidth="1"/>
    <col min="14084" max="14089" width="13.7109375" style="1" customWidth="1"/>
    <col min="14090" max="14090" width="17" style="1" customWidth="1"/>
    <col min="14091" max="14336" width="17" style="1"/>
    <col min="14337" max="14337" width="36.5703125" style="1" customWidth="1"/>
    <col min="14338" max="14338" width="7.7109375" style="1" bestFit="1" customWidth="1"/>
    <col min="14339" max="14339" width="18.5703125" style="1" customWidth="1"/>
    <col min="14340" max="14345" width="13.7109375" style="1" customWidth="1"/>
    <col min="14346" max="14346" width="17" style="1" customWidth="1"/>
    <col min="14347" max="14592" width="17" style="1"/>
    <col min="14593" max="14593" width="36.5703125" style="1" customWidth="1"/>
    <col min="14594" max="14594" width="7.7109375" style="1" bestFit="1" customWidth="1"/>
    <col min="14595" max="14595" width="18.5703125" style="1" customWidth="1"/>
    <col min="14596" max="14601" width="13.7109375" style="1" customWidth="1"/>
    <col min="14602" max="14602" width="17" style="1" customWidth="1"/>
    <col min="14603" max="14848" width="17" style="1"/>
    <col min="14849" max="14849" width="36.5703125" style="1" customWidth="1"/>
    <col min="14850" max="14850" width="7.7109375" style="1" bestFit="1" customWidth="1"/>
    <col min="14851" max="14851" width="18.5703125" style="1" customWidth="1"/>
    <col min="14852" max="14857" width="13.7109375" style="1" customWidth="1"/>
    <col min="14858" max="14858" width="17" style="1" customWidth="1"/>
    <col min="14859" max="15104" width="17" style="1"/>
    <col min="15105" max="15105" width="36.5703125" style="1" customWidth="1"/>
    <col min="15106" max="15106" width="7.7109375" style="1" bestFit="1" customWidth="1"/>
    <col min="15107" max="15107" width="18.5703125" style="1" customWidth="1"/>
    <col min="15108" max="15113" width="13.7109375" style="1" customWidth="1"/>
    <col min="15114" max="15114" width="17" style="1" customWidth="1"/>
    <col min="15115" max="15360" width="17" style="1"/>
    <col min="15361" max="15361" width="36.5703125" style="1" customWidth="1"/>
    <col min="15362" max="15362" width="7.7109375" style="1" bestFit="1" customWidth="1"/>
    <col min="15363" max="15363" width="18.5703125" style="1" customWidth="1"/>
    <col min="15364" max="15369" width="13.7109375" style="1" customWidth="1"/>
    <col min="15370" max="15370" width="17" style="1" customWidth="1"/>
    <col min="15371" max="15616" width="17" style="1"/>
    <col min="15617" max="15617" width="36.5703125" style="1" customWidth="1"/>
    <col min="15618" max="15618" width="7.7109375" style="1" bestFit="1" customWidth="1"/>
    <col min="15619" max="15619" width="18.5703125" style="1" customWidth="1"/>
    <col min="15620" max="15625" width="13.7109375" style="1" customWidth="1"/>
    <col min="15626" max="15626" width="17" style="1" customWidth="1"/>
    <col min="15627" max="15872" width="17" style="1"/>
    <col min="15873" max="15873" width="36.5703125" style="1" customWidth="1"/>
    <col min="15874" max="15874" width="7.7109375" style="1" bestFit="1" customWidth="1"/>
    <col min="15875" max="15875" width="18.5703125" style="1" customWidth="1"/>
    <col min="15876" max="15881" width="13.7109375" style="1" customWidth="1"/>
    <col min="15882" max="15882" width="17" style="1" customWidth="1"/>
    <col min="15883" max="16128" width="17" style="1"/>
    <col min="16129" max="16129" width="36.5703125" style="1" customWidth="1"/>
    <col min="16130" max="16130" width="7.7109375" style="1" bestFit="1" customWidth="1"/>
    <col min="16131" max="16131" width="18.5703125" style="1" customWidth="1"/>
    <col min="16132" max="16137" width="13.7109375" style="1" customWidth="1"/>
    <col min="16138" max="16138" width="17" style="1" customWidth="1"/>
    <col min="16139" max="16384" width="17" style="1"/>
  </cols>
  <sheetData>
    <row r="1" spans="1:12" ht="15.75" x14ac:dyDescent="0.25">
      <c r="A1" s="75" t="s">
        <v>63</v>
      </c>
      <c r="B1" s="75"/>
      <c r="C1" s="75"/>
      <c r="D1" s="75"/>
      <c r="E1" s="75"/>
      <c r="F1" s="75"/>
      <c r="G1" s="75"/>
      <c r="H1" s="75"/>
      <c r="I1" s="75"/>
    </row>
    <row r="2" spans="1:12" ht="15.75" x14ac:dyDescent="0.25">
      <c r="A2" s="76" t="s">
        <v>20</v>
      </c>
      <c r="B2" s="76"/>
      <c r="C2" s="76"/>
      <c r="D2" s="76"/>
      <c r="E2" s="76"/>
      <c r="F2" s="76"/>
      <c r="G2" s="76"/>
      <c r="H2" s="76"/>
      <c r="I2" s="76"/>
    </row>
    <row r="3" spans="1:12" ht="15.75" x14ac:dyDescent="0.25">
      <c r="A3" s="76" t="s">
        <v>64</v>
      </c>
      <c r="B3" s="77"/>
      <c r="C3" s="77"/>
      <c r="D3" s="77"/>
      <c r="E3" s="77"/>
      <c r="F3" s="77"/>
      <c r="G3" s="77"/>
      <c r="H3" s="77"/>
      <c r="I3" s="77"/>
    </row>
    <row r="4" spans="1:12" ht="15.75" x14ac:dyDescent="0.25">
      <c r="A4" s="59"/>
      <c r="B4" s="60"/>
      <c r="C4" s="60"/>
      <c r="D4" s="60"/>
      <c r="E4" s="60"/>
      <c r="F4" s="60"/>
      <c r="G4" s="60"/>
      <c r="H4" s="60"/>
      <c r="I4" s="60"/>
    </row>
    <row r="5" spans="1:12" s="3" customFormat="1" ht="15.75" x14ac:dyDescent="0.25">
      <c r="A5" s="18" t="s">
        <v>65</v>
      </c>
      <c r="B5" s="17" t="s">
        <v>28</v>
      </c>
      <c r="C5" s="17"/>
      <c r="D5" s="40" t="s">
        <v>28</v>
      </c>
      <c r="E5" s="6"/>
      <c r="F5" s="6"/>
      <c r="G5" s="6"/>
      <c r="H5" s="6"/>
      <c r="I5" s="6"/>
    </row>
    <row r="6" spans="1:12" x14ac:dyDescent="0.25">
      <c r="A6" s="18" t="s">
        <v>66</v>
      </c>
      <c r="B6" s="19" t="s">
        <v>28</v>
      </c>
      <c r="C6" s="19" t="s">
        <v>28</v>
      </c>
      <c r="D6" s="20" t="s">
        <v>10</v>
      </c>
      <c r="E6" s="20" t="s">
        <v>11</v>
      </c>
      <c r="F6" s="20" t="s">
        <v>12</v>
      </c>
      <c r="G6" s="20" t="s">
        <v>13</v>
      </c>
      <c r="H6" s="20" t="s">
        <v>14</v>
      </c>
      <c r="I6" s="20" t="s">
        <v>15</v>
      </c>
      <c r="J6" s="3"/>
      <c r="K6" s="3"/>
      <c r="L6" s="3"/>
    </row>
    <row r="7" spans="1:12" x14ac:dyDescent="0.25">
      <c r="A7" s="25" t="s">
        <v>21</v>
      </c>
      <c r="B7" s="26" t="s">
        <v>28</v>
      </c>
      <c r="C7" s="27" t="s">
        <v>28</v>
      </c>
      <c r="D7" s="21">
        <f>'Salary Detail'!H17</f>
        <v>0</v>
      </c>
      <c r="E7" s="21">
        <f>'Salary Detail'!I17</f>
        <v>0</v>
      </c>
      <c r="F7" s="21">
        <f>'Salary Detail'!J17</f>
        <v>0</v>
      </c>
      <c r="G7" s="21">
        <f>'Salary Detail'!K17</f>
        <v>0</v>
      </c>
      <c r="H7" s="21">
        <f>'Salary Detail'!L17</f>
        <v>0</v>
      </c>
      <c r="I7" s="22">
        <f>SUM(D7:H7)</f>
        <v>0</v>
      </c>
    </row>
    <row r="8" spans="1:12" ht="17.25" customHeight="1" x14ac:dyDescent="0.25">
      <c r="A8" s="25" t="s">
        <v>27</v>
      </c>
      <c r="B8" s="26" t="s">
        <v>28</v>
      </c>
      <c r="C8" s="27" t="s">
        <v>28</v>
      </c>
      <c r="D8" s="21">
        <f>'Salary Detail'!H25</f>
        <v>0</v>
      </c>
      <c r="E8" s="21">
        <f>'Salary Detail'!I25</f>
        <v>0</v>
      </c>
      <c r="F8" s="21">
        <f>'Salary Detail'!J25</f>
        <v>0</v>
      </c>
      <c r="G8" s="21">
        <f>'Salary Detail'!K25</f>
        <v>0</v>
      </c>
      <c r="H8" s="21">
        <f>'Salary Detail'!L25</f>
        <v>0</v>
      </c>
      <c r="I8" s="22">
        <f>SUM(D8:H8)</f>
        <v>0</v>
      </c>
    </row>
    <row r="9" spans="1:12" ht="17.25" customHeight="1" x14ac:dyDescent="0.25">
      <c r="A9" s="25" t="s">
        <v>30</v>
      </c>
      <c r="B9" s="26" t="s">
        <v>28</v>
      </c>
      <c r="C9" s="27" t="s">
        <v>28</v>
      </c>
      <c r="D9" s="21">
        <f>'Salary Detail'!H40</f>
        <v>0</v>
      </c>
      <c r="E9" s="21">
        <f>'Salary Detail'!I40</f>
        <v>0</v>
      </c>
      <c r="F9" s="21">
        <f>'Salary Detail'!J40</f>
        <v>0</v>
      </c>
      <c r="G9" s="21">
        <f>'Salary Detail'!K40</f>
        <v>0</v>
      </c>
      <c r="H9" s="21">
        <f>'Salary Detail'!L40</f>
        <v>0</v>
      </c>
      <c r="I9" s="22">
        <f>SUM(D9:H9)</f>
        <v>0</v>
      </c>
    </row>
    <row r="10" spans="1:12" ht="17.25" customHeight="1" x14ac:dyDescent="0.25">
      <c r="A10" s="12" t="s">
        <v>67</v>
      </c>
      <c r="B10" s="35"/>
      <c r="C10" s="35"/>
      <c r="D10" s="33">
        <f t="shared" ref="D10:I10" si="0">SUM(D7:D9)</f>
        <v>0</v>
      </c>
      <c r="E10" s="33">
        <f t="shared" si="0"/>
        <v>0</v>
      </c>
      <c r="F10" s="33">
        <f t="shared" si="0"/>
        <v>0</v>
      </c>
      <c r="G10" s="33">
        <f t="shared" si="0"/>
        <v>0</v>
      </c>
      <c r="H10" s="33">
        <f t="shared" si="0"/>
        <v>0</v>
      </c>
      <c r="I10" s="33">
        <f t="shared" si="0"/>
        <v>0</v>
      </c>
    </row>
    <row r="11" spans="1:12" ht="17.25" customHeight="1" x14ac:dyDescent="0.25">
      <c r="A11" s="12"/>
      <c r="B11" s="35"/>
      <c r="C11" s="35"/>
      <c r="D11" s="22"/>
      <c r="E11" s="22"/>
      <c r="F11" s="22"/>
      <c r="G11" s="22"/>
      <c r="H11" s="22"/>
      <c r="I11" s="22"/>
    </row>
    <row r="12" spans="1:12" ht="17.25" customHeight="1" x14ac:dyDescent="0.25">
      <c r="A12" s="12" t="s">
        <v>68</v>
      </c>
      <c r="B12" s="35"/>
      <c r="C12" s="35"/>
      <c r="D12" s="21"/>
      <c r="E12" s="21"/>
      <c r="F12" s="21"/>
      <c r="G12" s="21"/>
      <c r="H12" s="21"/>
      <c r="I12" s="22"/>
    </row>
    <row r="13" spans="1:12" ht="17.25" customHeight="1" x14ac:dyDescent="0.25">
      <c r="A13" s="35" t="s">
        <v>69</v>
      </c>
      <c r="B13" s="35"/>
      <c r="C13" s="35"/>
      <c r="D13" s="21">
        <f>'Travel Detail'!D28</f>
        <v>0</v>
      </c>
      <c r="E13" s="21">
        <f>'Travel Detail'!E28</f>
        <v>0</v>
      </c>
      <c r="F13" s="21">
        <f>'Travel Detail'!F28</f>
        <v>0</v>
      </c>
      <c r="G13" s="21">
        <f>'Travel Detail'!G28</f>
        <v>0</v>
      </c>
      <c r="H13" s="21">
        <f>'Travel Detail'!H28</f>
        <v>0</v>
      </c>
      <c r="I13" s="22">
        <f t="shared" ref="I13:I35" si="1">SUM(D13:H13)</f>
        <v>0</v>
      </c>
    </row>
    <row r="14" spans="1:12" ht="17.25" customHeight="1" x14ac:dyDescent="0.25">
      <c r="A14" s="35" t="s">
        <v>70</v>
      </c>
      <c r="B14" s="35"/>
      <c r="C14" s="35"/>
      <c r="D14" s="21">
        <f>'Travel Detail'!D57</f>
        <v>0</v>
      </c>
      <c r="E14" s="21">
        <f>'Travel Detail'!E57</f>
        <v>0</v>
      </c>
      <c r="F14" s="21">
        <f>'Travel Detail'!F57</f>
        <v>0</v>
      </c>
      <c r="G14" s="21">
        <f>'Travel Detail'!G57</f>
        <v>0</v>
      </c>
      <c r="H14" s="21">
        <f>'Travel Detail'!H57</f>
        <v>0</v>
      </c>
      <c r="I14" s="22">
        <f t="shared" si="1"/>
        <v>0</v>
      </c>
    </row>
    <row r="15" spans="1:12" ht="17.25" customHeight="1" x14ac:dyDescent="0.25">
      <c r="A15" s="35" t="s">
        <v>71</v>
      </c>
      <c r="B15" s="35"/>
      <c r="C15" s="35"/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22">
        <f t="shared" si="1"/>
        <v>0</v>
      </c>
    </row>
    <row r="16" spans="1:12" ht="17.25" customHeight="1" x14ac:dyDescent="0.25">
      <c r="A16" s="35" t="s">
        <v>72</v>
      </c>
      <c r="B16" s="35"/>
      <c r="C16" s="35"/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22">
        <f t="shared" si="1"/>
        <v>0</v>
      </c>
    </row>
    <row r="17" spans="1:9" ht="17.25" customHeight="1" x14ac:dyDescent="0.25">
      <c r="A17" s="35" t="s">
        <v>73</v>
      </c>
      <c r="B17" s="35"/>
      <c r="C17" s="35"/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22">
        <f t="shared" si="1"/>
        <v>0</v>
      </c>
    </row>
    <row r="18" spans="1:9" ht="17.25" customHeight="1" x14ac:dyDescent="0.25">
      <c r="A18" s="35" t="s">
        <v>74</v>
      </c>
      <c r="B18" s="35"/>
      <c r="C18" s="35"/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22">
        <f t="shared" si="1"/>
        <v>0</v>
      </c>
    </row>
    <row r="19" spans="1:9" ht="17.25" customHeight="1" x14ac:dyDescent="0.25">
      <c r="A19" s="35" t="s">
        <v>75</v>
      </c>
      <c r="B19" s="35"/>
      <c r="C19" s="35"/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22">
        <f t="shared" si="1"/>
        <v>0</v>
      </c>
    </row>
    <row r="20" spans="1:9" ht="17.25" customHeight="1" x14ac:dyDescent="0.25">
      <c r="A20" s="35" t="s">
        <v>76</v>
      </c>
      <c r="B20" s="35"/>
      <c r="C20" s="35"/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22">
        <f t="shared" si="1"/>
        <v>0</v>
      </c>
    </row>
    <row r="21" spans="1:9" ht="17.25" customHeight="1" x14ac:dyDescent="0.25">
      <c r="A21" s="35" t="s">
        <v>77</v>
      </c>
      <c r="B21" s="35"/>
      <c r="C21" s="35"/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22">
        <f t="shared" si="1"/>
        <v>0</v>
      </c>
    </row>
    <row r="22" spans="1:9" ht="17.25" customHeight="1" x14ac:dyDescent="0.25">
      <c r="A22" s="35" t="s">
        <v>78</v>
      </c>
      <c r="B22" s="35"/>
      <c r="C22" s="35"/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22">
        <f t="shared" si="1"/>
        <v>0</v>
      </c>
    </row>
    <row r="23" spans="1:9" ht="17.25" customHeight="1" x14ac:dyDescent="0.25">
      <c r="A23" s="35" t="s">
        <v>79</v>
      </c>
      <c r="B23" s="35"/>
      <c r="C23" s="35"/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22">
        <f t="shared" si="1"/>
        <v>0</v>
      </c>
    </row>
    <row r="24" spans="1:9" ht="17.25" customHeight="1" x14ac:dyDescent="0.25">
      <c r="A24" s="35" t="s">
        <v>80</v>
      </c>
      <c r="B24" s="35"/>
      <c r="C24" s="35"/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22">
        <f t="shared" si="1"/>
        <v>0</v>
      </c>
    </row>
    <row r="25" spans="1:9" ht="17.25" customHeight="1" x14ac:dyDescent="0.25">
      <c r="A25" s="35" t="s">
        <v>81</v>
      </c>
      <c r="B25" s="35"/>
      <c r="C25" s="35"/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22">
        <f t="shared" si="1"/>
        <v>0</v>
      </c>
    </row>
    <row r="26" spans="1:9" ht="17.25" customHeight="1" x14ac:dyDescent="0.25">
      <c r="A26" s="35" t="s">
        <v>82</v>
      </c>
      <c r="B26" s="35"/>
      <c r="C26" s="35"/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22">
        <f t="shared" si="1"/>
        <v>0</v>
      </c>
    </row>
    <row r="27" spans="1:9" ht="17.25" customHeight="1" x14ac:dyDescent="0.25">
      <c r="A27" s="35" t="s">
        <v>83</v>
      </c>
      <c r="B27" s="35"/>
      <c r="C27" s="35"/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22">
        <f t="shared" si="1"/>
        <v>0</v>
      </c>
    </row>
    <row r="28" spans="1:9" ht="17.25" customHeight="1" x14ac:dyDescent="0.25">
      <c r="A28" s="35" t="s">
        <v>84</v>
      </c>
      <c r="B28" s="35"/>
      <c r="C28" s="35"/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22">
        <f t="shared" si="1"/>
        <v>0</v>
      </c>
    </row>
    <row r="29" spans="1:9" ht="17.25" customHeight="1" x14ac:dyDescent="0.25">
      <c r="A29" s="35" t="s">
        <v>85</v>
      </c>
      <c r="B29" s="35"/>
      <c r="C29" s="35"/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22">
        <f t="shared" si="1"/>
        <v>0</v>
      </c>
    </row>
    <row r="30" spans="1:9" ht="17.25" customHeight="1" x14ac:dyDescent="0.25">
      <c r="A30" s="35" t="s">
        <v>86</v>
      </c>
      <c r="B30" s="35"/>
      <c r="C30" s="35"/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22">
        <f t="shared" si="1"/>
        <v>0</v>
      </c>
    </row>
    <row r="31" spans="1:9" ht="17.25" customHeight="1" x14ac:dyDescent="0.25">
      <c r="A31" s="35" t="s">
        <v>87</v>
      </c>
      <c r="B31" s="35"/>
      <c r="C31" s="35"/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22">
        <f t="shared" si="1"/>
        <v>0</v>
      </c>
    </row>
    <row r="32" spans="1:9" ht="17.25" customHeight="1" x14ac:dyDescent="0.25">
      <c r="A32" s="35" t="s">
        <v>88</v>
      </c>
      <c r="B32" s="35"/>
      <c r="C32" s="35"/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22">
        <f t="shared" si="1"/>
        <v>0</v>
      </c>
    </row>
    <row r="33" spans="1:9" ht="17.25" customHeight="1" x14ac:dyDescent="0.25">
      <c r="A33" s="35" t="s">
        <v>89</v>
      </c>
      <c r="B33" s="35"/>
      <c r="C33" s="35"/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22">
        <f t="shared" si="1"/>
        <v>0</v>
      </c>
    </row>
    <row r="34" spans="1:9" ht="17.25" customHeight="1" x14ac:dyDescent="0.25">
      <c r="A34" s="35" t="s">
        <v>90</v>
      </c>
      <c r="B34" s="35"/>
      <c r="C34" s="35"/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22">
        <f t="shared" si="1"/>
        <v>0</v>
      </c>
    </row>
    <row r="35" spans="1:9" ht="17.25" customHeight="1" x14ac:dyDescent="0.25">
      <c r="A35" s="35" t="s">
        <v>91</v>
      </c>
      <c r="B35" s="35" t="s">
        <v>28</v>
      </c>
      <c r="C35" s="35"/>
      <c r="D35" s="21">
        <f>'Subcontracts Detail'!D10</f>
        <v>0</v>
      </c>
      <c r="E35" s="21">
        <f>'Subcontracts Detail'!E10</f>
        <v>0</v>
      </c>
      <c r="F35" s="21">
        <f>'Subcontracts Detail'!F10</f>
        <v>0</v>
      </c>
      <c r="G35" s="21">
        <f>'Subcontracts Detail'!G10</f>
        <v>0</v>
      </c>
      <c r="H35" s="21">
        <f>'Subcontracts Detail'!H10</f>
        <v>0</v>
      </c>
      <c r="I35" s="22">
        <f t="shared" si="1"/>
        <v>0</v>
      </c>
    </row>
    <row r="36" spans="1:9" ht="17.25" customHeight="1" x14ac:dyDescent="0.25">
      <c r="A36" s="35" t="s">
        <v>92</v>
      </c>
      <c r="B36" s="35"/>
      <c r="C36" s="35"/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22">
        <f>SUM(D36:H36)</f>
        <v>0</v>
      </c>
    </row>
    <row r="37" spans="1:9" ht="17.25" customHeight="1" x14ac:dyDescent="0.25">
      <c r="A37" s="12" t="s">
        <v>93</v>
      </c>
      <c r="B37" s="35"/>
      <c r="C37" s="35"/>
      <c r="D37" s="33">
        <f>SUM(D13:D36)</f>
        <v>0</v>
      </c>
      <c r="E37" s="33">
        <f>SUM(E13:E36)</f>
        <v>0</v>
      </c>
      <c r="F37" s="33">
        <f>SUM(F13:F36)</f>
        <v>0</v>
      </c>
      <c r="G37" s="33">
        <f>SUM(G13:G36)</f>
        <v>0</v>
      </c>
      <c r="H37" s="33">
        <f>SUM(H13:H36)</f>
        <v>0</v>
      </c>
      <c r="I37" s="33">
        <f>SUM(D37:H37)</f>
        <v>0</v>
      </c>
    </row>
    <row r="38" spans="1:9" ht="17.25" customHeight="1" x14ac:dyDescent="0.25">
      <c r="A38" s="35"/>
      <c r="B38" s="35"/>
      <c r="C38" s="35"/>
      <c r="D38" s="21"/>
      <c r="E38" s="21"/>
      <c r="F38" s="21"/>
      <c r="G38" s="21"/>
      <c r="H38" s="21"/>
      <c r="I38" s="22"/>
    </row>
    <row r="39" spans="1:9" ht="17.25" customHeight="1" x14ac:dyDescent="0.25">
      <c r="A39" s="18" t="s">
        <v>94</v>
      </c>
      <c r="B39" s="35"/>
      <c r="C39" s="35"/>
      <c r="D39" s="21"/>
      <c r="E39" s="21"/>
      <c r="F39" s="21"/>
      <c r="G39" s="21"/>
      <c r="H39" s="21"/>
      <c r="I39" s="22"/>
    </row>
    <row r="40" spans="1:9" ht="17.25" customHeight="1" x14ac:dyDescent="0.25">
      <c r="A40" s="78" t="s">
        <v>95</v>
      </c>
      <c r="B40" s="78"/>
      <c r="C40" s="78"/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22">
        <f>SUM(D40:H40)</f>
        <v>0</v>
      </c>
    </row>
    <row r="41" spans="1:9" x14ac:dyDescent="0.25">
      <c r="A41" s="78" t="s">
        <v>96</v>
      </c>
      <c r="B41" s="78"/>
      <c r="C41" s="78"/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22">
        <f>SUM(D41:H41)</f>
        <v>0</v>
      </c>
    </row>
    <row r="42" spans="1:9" x14ac:dyDescent="0.25">
      <c r="A42" s="12" t="s">
        <v>97</v>
      </c>
      <c r="B42" s="35"/>
      <c r="C42" s="35"/>
      <c r="D42" s="33">
        <f>SUM(D40:D41)</f>
        <v>0</v>
      </c>
      <c r="E42" s="33">
        <f>SUM(E40:E41)</f>
        <v>0</v>
      </c>
      <c r="F42" s="33">
        <f>SUM(F40:F41)</f>
        <v>0</v>
      </c>
      <c r="G42" s="33">
        <f>SUM(G40:G41)</f>
        <v>0</v>
      </c>
      <c r="H42" s="33">
        <f>SUM(H40:H41)</f>
        <v>0</v>
      </c>
      <c r="I42" s="33">
        <f>SUM(D42:H42)</f>
        <v>0</v>
      </c>
    </row>
    <row r="43" spans="1:9" x14ac:dyDescent="0.25">
      <c r="A43" s="12"/>
      <c r="B43" s="35"/>
      <c r="C43" s="35"/>
      <c r="D43" s="22"/>
      <c r="E43" s="22"/>
      <c r="F43" s="22"/>
      <c r="G43" s="22"/>
      <c r="H43" s="22"/>
      <c r="I43" s="22"/>
    </row>
    <row r="44" spans="1:9" x14ac:dyDescent="0.25">
      <c r="A44" s="12" t="s">
        <v>98</v>
      </c>
      <c r="B44" s="35"/>
      <c r="C44" s="35"/>
      <c r="D44" s="33">
        <f t="shared" ref="D44:I44" si="2">D10+D37+D42</f>
        <v>0</v>
      </c>
      <c r="E44" s="33">
        <f t="shared" si="2"/>
        <v>0</v>
      </c>
      <c r="F44" s="33">
        <f t="shared" si="2"/>
        <v>0</v>
      </c>
      <c r="G44" s="33">
        <f t="shared" si="2"/>
        <v>0</v>
      </c>
      <c r="H44" s="33">
        <f t="shared" si="2"/>
        <v>0</v>
      </c>
      <c r="I44" s="33">
        <f t="shared" si="2"/>
        <v>0</v>
      </c>
    </row>
    <row r="45" spans="1:9" x14ac:dyDescent="0.25">
      <c r="A45" s="35"/>
      <c r="B45" s="35"/>
      <c r="C45" s="35"/>
      <c r="D45" s="21"/>
      <c r="E45" s="21"/>
      <c r="F45" s="21"/>
      <c r="G45" s="21"/>
      <c r="H45" s="21"/>
      <c r="I45" s="22"/>
    </row>
    <row r="46" spans="1:9" x14ac:dyDescent="0.25">
      <c r="A46" s="12" t="s">
        <v>99</v>
      </c>
      <c r="B46" s="35"/>
      <c r="C46" s="35"/>
      <c r="D46" s="21" t="s">
        <v>28</v>
      </c>
      <c r="E46" s="21"/>
      <c r="F46" s="21"/>
      <c r="G46" s="21"/>
      <c r="H46" s="21"/>
      <c r="I46" s="22"/>
    </row>
    <row r="47" spans="1:9" x14ac:dyDescent="0.25">
      <c r="A47" s="19" t="s">
        <v>100</v>
      </c>
      <c r="B47" s="19" t="s">
        <v>101</v>
      </c>
      <c r="C47" s="19" t="s">
        <v>102</v>
      </c>
      <c r="D47" s="21"/>
      <c r="E47" s="21"/>
      <c r="F47" s="21"/>
      <c r="G47" s="21"/>
      <c r="H47" s="21"/>
      <c r="I47" s="22"/>
    </row>
    <row r="48" spans="1:9" x14ac:dyDescent="0.25">
      <c r="A48" s="26" t="s">
        <v>103</v>
      </c>
      <c r="B48" s="65">
        <v>0.41</v>
      </c>
      <c r="C48" s="27">
        <f>+D$44-D$42-D$36-D$28-D33-'Subcontracts Detail'!D$8</f>
        <v>0</v>
      </c>
      <c r="I48" s="1"/>
    </row>
    <row r="49" spans="1:9" x14ac:dyDescent="0.25">
      <c r="A49" s="26" t="s">
        <v>104</v>
      </c>
      <c r="B49" s="65">
        <v>0.41</v>
      </c>
      <c r="C49" s="27">
        <f>+E$44-E$42-E$36-E$28-E33-'Subcontracts Detail'!E$8</f>
        <v>0</v>
      </c>
      <c r="D49" s="21"/>
      <c r="E49" s="21"/>
      <c r="F49" s="21"/>
      <c r="G49" s="21"/>
      <c r="H49" s="21"/>
      <c r="I49" s="22"/>
    </row>
    <row r="50" spans="1:9" x14ac:dyDescent="0.25">
      <c r="A50" s="26" t="s">
        <v>105</v>
      </c>
      <c r="B50" s="65">
        <v>0.41</v>
      </c>
      <c r="C50" s="27">
        <f>+F$44-F$42-F$36-F$28-F33-'Subcontracts Detail'!F$8</f>
        <v>0</v>
      </c>
      <c r="D50" s="21"/>
      <c r="E50" s="21"/>
      <c r="F50" s="21"/>
      <c r="G50" s="21"/>
      <c r="H50" s="21"/>
      <c r="I50" s="22"/>
    </row>
    <row r="51" spans="1:9" x14ac:dyDescent="0.25">
      <c r="A51" s="26" t="s">
        <v>106</v>
      </c>
      <c r="B51" s="65">
        <v>0.41</v>
      </c>
      <c r="C51" s="27">
        <f>+G$44-G$42-G$36-G$28-G33-'Subcontracts Detail'!G$8</f>
        <v>0</v>
      </c>
      <c r="D51" s="21"/>
      <c r="E51" s="21"/>
      <c r="F51" s="21"/>
      <c r="G51" s="21"/>
      <c r="H51" s="21"/>
      <c r="I51" s="22"/>
    </row>
    <row r="52" spans="1:9" x14ac:dyDescent="0.25">
      <c r="A52" s="26" t="s">
        <v>107</v>
      </c>
      <c r="B52" s="65">
        <v>0.41</v>
      </c>
      <c r="C52" s="27">
        <f>+H$44-H$42-H$36-H$28-H33-'Subcontracts Detail'!H$8</f>
        <v>0</v>
      </c>
      <c r="D52" s="21"/>
      <c r="E52" s="21"/>
      <c r="F52" s="21"/>
      <c r="G52" s="21"/>
      <c r="H52" s="21"/>
      <c r="I52" s="22"/>
    </row>
    <row r="53" spans="1:9" s="62" customFormat="1" ht="15.75" x14ac:dyDescent="0.25">
      <c r="A53" s="12" t="s">
        <v>108</v>
      </c>
      <c r="B53" s="61"/>
      <c r="C53" s="61"/>
      <c r="D53" s="33">
        <f>ROUND(C48*B48, 0)</f>
        <v>0</v>
      </c>
      <c r="E53" s="33">
        <f>ROUND(C49*B49, 0)</f>
        <v>0</v>
      </c>
      <c r="F53" s="33">
        <f>ROUND(C50*B50, 0)</f>
        <v>0</v>
      </c>
      <c r="G53" s="33">
        <f>ROUND(C51*B51, 0)</f>
        <v>0</v>
      </c>
      <c r="H53" s="33">
        <f>ROUND(C52*B52, 0)</f>
        <v>0</v>
      </c>
      <c r="I53" s="33">
        <f>SUM(D53:H53)</f>
        <v>0</v>
      </c>
    </row>
    <row r="54" spans="1:9" s="62" customFormat="1" ht="15.75" x14ac:dyDescent="0.25">
      <c r="A54" s="61"/>
      <c r="B54" s="61"/>
      <c r="C54" s="61"/>
      <c r="D54" s="63"/>
      <c r="E54" s="63"/>
      <c r="F54" s="63"/>
      <c r="G54" s="63"/>
      <c r="H54" s="63"/>
      <c r="I54" s="63"/>
    </row>
    <row r="55" spans="1:9" ht="15.75" thickBot="1" x14ac:dyDescent="0.3">
      <c r="A55" s="40" t="s">
        <v>109</v>
      </c>
      <c r="B55" s="64"/>
      <c r="C55" s="64"/>
      <c r="D55" s="42">
        <f>D53+D44</f>
        <v>0</v>
      </c>
      <c r="E55" s="42">
        <f>E53+E44</f>
        <v>0</v>
      </c>
      <c r="F55" s="42">
        <f>F53+F44</f>
        <v>0</v>
      </c>
      <c r="G55" s="42">
        <f>G53+G44</f>
        <v>0</v>
      </c>
      <c r="H55" s="42">
        <f>H53+H44</f>
        <v>0</v>
      </c>
      <c r="I55" s="42">
        <f>SUM(D55:H55)</f>
        <v>0</v>
      </c>
    </row>
    <row r="56" spans="1:9" ht="15.75" thickTop="1" x14ac:dyDescent="0.25"/>
  </sheetData>
  <mergeCells count="5">
    <mergeCell ref="A1:I1"/>
    <mergeCell ref="A2:I2"/>
    <mergeCell ref="A3:I3"/>
    <mergeCell ref="A40:C40"/>
    <mergeCell ref="A41:C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EB7A7-1939-4AAE-A392-A6811EEADE6F}">
  <dimension ref="A1:P43"/>
  <sheetViews>
    <sheetView showGridLines="0" tabSelected="1" workbookViewId="0">
      <selection activeCell="A12" sqref="A12"/>
    </sheetView>
  </sheetViews>
  <sheetFormatPr defaultColWidth="17" defaultRowHeight="15" x14ac:dyDescent="0.25"/>
  <cols>
    <col min="1" max="1" width="31.85546875" style="1" customWidth="1"/>
    <col min="2" max="2" width="26.5703125" style="1" customWidth="1"/>
    <col min="3" max="3" width="15.140625" style="1" customWidth="1"/>
    <col min="4" max="4" width="14.7109375" style="1" customWidth="1"/>
    <col min="5" max="5" width="14.42578125" style="1" bestFit="1" customWidth="1"/>
    <col min="6" max="6" width="11.7109375" style="1" bestFit="1" customWidth="1"/>
    <col min="7" max="7" width="16.5703125" style="1" bestFit="1" customWidth="1"/>
    <col min="8" max="12" width="11.85546875" style="1" customWidth="1"/>
    <col min="13" max="13" width="11.85546875" style="3" customWidth="1"/>
    <col min="14" max="257" width="17" style="1"/>
    <col min="258" max="258" width="31.85546875" style="1" customWidth="1"/>
    <col min="259" max="259" width="26.5703125" style="1" customWidth="1"/>
    <col min="260" max="260" width="15.140625" style="1" customWidth="1"/>
    <col min="261" max="261" width="14.7109375" style="1" customWidth="1"/>
    <col min="262" max="262" width="14.42578125" style="1" bestFit="1" customWidth="1"/>
    <col min="263" max="263" width="11.7109375" style="1" bestFit="1" customWidth="1"/>
    <col min="264" max="269" width="11.85546875" style="1" customWidth="1"/>
    <col min="270" max="513" width="17" style="1"/>
    <col min="514" max="514" width="31.85546875" style="1" customWidth="1"/>
    <col min="515" max="515" width="26.5703125" style="1" customWidth="1"/>
    <col min="516" max="516" width="15.140625" style="1" customWidth="1"/>
    <col min="517" max="517" width="14.7109375" style="1" customWidth="1"/>
    <col min="518" max="518" width="14.42578125" style="1" bestFit="1" customWidth="1"/>
    <col min="519" max="519" width="11.7109375" style="1" bestFit="1" customWidth="1"/>
    <col min="520" max="525" width="11.85546875" style="1" customWidth="1"/>
    <col min="526" max="769" width="17" style="1"/>
    <col min="770" max="770" width="31.85546875" style="1" customWidth="1"/>
    <col min="771" max="771" width="26.5703125" style="1" customWidth="1"/>
    <col min="772" max="772" width="15.140625" style="1" customWidth="1"/>
    <col min="773" max="773" width="14.7109375" style="1" customWidth="1"/>
    <col min="774" max="774" width="14.42578125" style="1" bestFit="1" customWidth="1"/>
    <col min="775" max="775" width="11.7109375" style="1" bestFit="1" customWidth="1"/>
    <col min="776" max="781" width="11.85546875" style="1" customWidth="1"/>
    <col min="782" max="1025" width="17" style="1"/>
    <col min="1026" max="1026" width="31.85546875" style="1" customWidth="1"/>
    <col min="1027" max="1027" width="26.5703125" style="1" customWidth="1"/>
    <col min="1028" max="1028" width="15.140625" style="1" customWidth="1"/>
    <col min="1029" max="1029" width="14.7109375" style="1" customWidth="1"/>
    <col min="1030" max="1030" width="14.42578125" style="1" bestFit="1" customWidth="1"/>
    <col min="1031" max="1031" width="11.7109375" style="1" bestFit="1" customWidth="1"/>
    <col min="1032" max="1037" width="11.85546875" style="1" customWidth="1"/>
    <col min="1038" max="1281" width="17" style="1"/>
    <col min="1282" max="1282" width="31.85546875" style="1" customWidth="1"/>
    <col min="1283" max="1283" width="26.5703125" style="1" customWidth="1"/>
    <col min="1284" max="1284" width="15.140625" style="1" customWidth="1"/>
    <col min="1285" max="1285" width="14.7109375" style="1" customWidth="1"/>
    <col min="1286" max="1286" width="14.42578125" style="1" bestFit="1" customWidth="1"/>
    <col min="1287" max="1287" width="11.7109375" style="1" bestFit="1" customWidth="1"/>
    <col min="1288" max="1293" width="11.85546875" style="1" customWidth="1"/>
    <col min="1294" max="1537" width="17" style="1"/>
    <col min="1538" max="1538" width="31.85546875" style="1" customWidth="1"/>
    <col min="1539" max="1539" width="26.5703125" style="1" customWidth="1"/>
    <col min="1540" max="1540" width="15.140625" style="1" customWidth="1"/>
    <col min="1541" max="1541" width="14.7109375" style="1" customWidth="1"/>
    <col min="1542" max="1542" width="14.42578125" style="1" bestFit="1" customWidth="1"/>
    <col min="1543" max="1543" width="11.7109375" style="1" bestFit="1" customWidth="1"/>
    <col min="1544" max="1549" width="11.85546875" style="1" customWidth="1"/>
    <col min="1550" max="1793" width="17" style="1"/>
    <col min="1794" max="1794" width="31.85546875" style="1" customWidth="1"/>
    <col min="1795" max="1795" width="26.5703125" style="1" customWidth="1"/>
    <col min="1796" max="1796" width="15.140625" style="1" customWidth="1"/>
    <col min="1797" max="1797" width="14.7109375" style="1" customWidth="1"/>
    <col min="1798" max="1798" width="14.42578125" style="1" bestFit="1" customWidth="1"/>
    <col min="1799" max="1799" width="11.7109375" style="1" bestFit="1" customWidth="1"/>
    <col min="1800" max="1805" width="11.85546875" style="1" customWidth="1"/>
    <col min="1806" max="2049" width="17" style="1"/>
    <col min="2050" max="2050" width="31.85546875" style="1" customWidth="1"/>
    <col min="2051" max="2051" width="26.5703125" style="1" customWidth="1"/>
    <col min="2052" max="2052" width="15.140625" style="1" customWidth="1"/>
    <col min="2053" max="2053" width="14.7109375" style="1" customWidth="1"/>
    <col min="2054" max="2054" width="14.42578125" style="1" bestFit="1" customWidth="1"/>
    <col min="2055" max="2055" width="11.7109375" style="1" bestFit="1" customWidth="1"/>
    <col min="2056" max="2061" width="11.85546875" style="1" customWidth="1"/>
    <col min="2062" max="2305" width="17" style="1"/>
    <col min="2306" max="2306" width="31.85546875" style="1" customWidth="1"/>
    <col min="2307" max="2307" width="26.5703125" style="1" customWidth="1"/>
    <col min="2308" max="2308" width="15.140625" style="1" customWidth="1"/>
    <col min="2309" max="2309" width="14.7109375" style="1" customWidth="1"/>
    <col min="2310" max="2310" width="14.42578125" style="1" bestFit="1" customWidth="1"/>
    <col min="2311" max="2311" width="11.7109375" style="1" bestFit="1" customWidth="1"/>
    <col min="2312" max="2317" width="11.85546875" style="1" customWidth="1"/>
    <col min="2318" max="2561" width="17" style="1"/>
    <col min="2562" max="2562" width="31.85546875" style="1" customWidth="1"/>
    <col min="2563" max="2563" width="26.5703125" style="1" customWidth="1"/>
    <col min="2564" max="2564" width="15.140625" style="1" customWidth="1"/>
    <col min="2565" max="2565" width="14.7109375" style="1" customWidth="1"/>
    <col min="2566" max="2566" width="14.42578125" style="1" bestFit="1" customWidth="1"/>
    <col min="2567" max="2567" width="11.7109375" style="1" bestFit="1" customWidth="1"/>
    <col min="2568" max="2573" width="11.85546875" style="1" customWidth="1"/>
    <col min="2574" max="2817" width="17" style="1"/>
    <col min="2818" max="2818" width="31.85546875" style="1" customWidth="1"/>
    <col min="2819" max="2819" width="26.5703125" style="1" customWidth="1"/>
    <col min="2820" max="2820" width="15.140625" style="1" customWidth="1"/>
    <col min="2821" max="2821" width="14.7109375" style="1" customWidth="1"/>
    <col min="2822" max="2822" width="14.42578125" style="1" bestFit="1" customWidth="1"/>
    <col min="2823" max="2823" width="11.7109375" style="1" bestFit="1" customWidth="1"/>
    <col min="2824" max="2829" width="11.85546875" style="1" customWidth="1"/>
    <col min="2830" max="3073" width="17" style="1"/>
    <col min="3074" max="3074" width="31.85546875" style="1" customWidth="1"/>
    <col min="3075" max="3075" width="26.5703125" style="1" customWidth="1"/>
    <col min="3076" max="3076" width="15.140625" style="1" customWidth="1"/>
    <col min="3077" max="3077" width="14.7109375" style="1" customWidth="1"/>
    <col min="3078" max="3078" width="14.42578125" style="1" bestFit="1" customWidth="1"/>
    <col min="3079" max="3079" width="11.7109375" style="1" bestFit="1" customWidth="1"/>
    <col min="3080" max="3085" width="11.85546875" style="1" customWidth="1"/>
    <col min="3086" max="3329" width="17" style="1"/>
    <col min="3330" max="3330" width="31.85546875" style="1" customWidth="1"/>
    <col min="3331" max="3331" width="26.5703125" style="1" customWidth="1"/>
    <col min="3332" max="3332" width="15.140625" style="1" customWidth="1"/>
    <col min="3333" max="3333" width="14.7109375" style="1" customWidth="1"/>
    <col min="3334" max="3334" width="14.42578125" style="1" bestFit="1" customWidth="1"/>
    <col min="3335" max="3335" width="11.7109375" style="1" bestFit="1" customWidth="1"/>
    <col min="3336" max="3341" width="11.85546875" style="1" customWidth="1"/>
    <col min="3342" max="3585" width="17" style="1"/>
    <col min="3586" max="3586" width="31.85546875" style="1" customWidth="1"/>
    <col min="3587" max="3587" width="26.5703125" style="1" customWidth="1"/>
    <col min="3588" max="3588" width="15.140625" style="1" customWidth="1"/>
    <col min="3589" max="3589" width="14.7109375" style="1" customWidth="1"/>
    <col min="3590" max="3590" width="14.42578125" style="1" bestFit="1" customWidth="1"/>
    <col min="3591" max="3591" width="11.7109375" style="1" bestFit="1" customWidth="1"/>
    <col min="3592" max="3597" width="11.85546875" style="1" customWidth="1"/>
    <col min="3598" max="3841" width="17" style="1"/>
    <col min="3842" max="3842" width="31.85546875" style="1" customWidth="1"/>
    <col min="3843" max="3843" width="26.5703125" style="1" customWidth="1"/>
    <col min="3844" max="3844" width="15.140625" style="1" customWidth="1"/>
    <col min="3845" max="3845" width="14.7109375" style="1" customWidth="1"/>
    <col min="3846" max="3846" width="14.42578125" style="1" bestFit="1" customWidth="1"/>
    <col min="3847" max="3847" width="11.7109375" style="1" bestFit="1" customWidth="1"/>
    <col min="3848" max="3853" width="11.85546875" style="1" customWidth="1"/>
    <col min="3854" max="4097" width="17" style="1"/>
    <col min="4098" max="4098" width="31.85546875" style="1" customWidth="1"/>
    <col min="4099" max="4099" width="26.5703125" style="1" customWidth="1"/>
    <col min="4100" max="4100" width="15.140625" style="1" customWidth="1"/>
    <col min="4101" max="4101" width="14.7109375" style="1" customWidth="1"/>
    <col min="4102" max="4102" width="14.42578125" style="1" bestFit="1" customWidth="1"/>
    <col min="4103" max="4103" width="11.7109375" style="1" bestFit="1" customWidth="1"/>
    <col min="4104" max="4109" width="11.85546875" style="1" customWidth="1"/>
    <col min="4110" max="4353" width="17" style="1"/>
    <col min="4354" max="4354" width="31.85546875" style="1" customWidth="1"/>
    <col min="4355" max="4355" width="26.5703125" style="1" customWidth="1"/>
    <col min="4356" max="4356" width="15.140625" style="1" customWidth="1"/>
    <col min="4357" max="4357" width="14.7109375" style="1" customWidth="1"/>
    <col min="4358" max="4358" width="14.42578125" style="1" bestFit="1" customWidth="1"/>
    <col min="4359" max="4359" width="11.7109375" style="1" bestFit="1" customWidth="1"/>
    <col min="4360" max="4365" width="11.85546875" style="1" customWidth="1"/>
    <col min="4366" max="4609" width="17" style="1"/>
    <col min="4610" max="4610" width="31.85546875" style="1" customWidth="1"/>
    <col min="4611" max="4611" width="26.5703125" style="1" customWidth="1"/>
    <col min="4612" max="4612" width="15.140625" style="1" customWidth="1"/>
    <col min="4613" max="4613" width="14.7109375" style="1" customWidth="1"/>
    <col min="4614" max="4614" width="14.42578125" style="1" bestFit="1" customWidth="1"/>
    <col min="4615" max="4615" width="11.7109375" style="1" bestFit="1" customWidth="1"/>
    <col min="4616" max="4621" width="11.85546875" style="1" customWidth="1"/>
    <col min="4622" max="4865" width="17" style="1"/>
    <col min="4866" max="4866" width="31.85546875" style="1" customWidth="1"/>
    <col min="4867" max="4867" width="26.5703125" style="1" customWidth="1"/>
    <col min="4868" max="4868" width="15.140625" style="1" customWidth="1"/>
    <col min="4869" max="4869" width="14.7109375" style="1" customWidth="1"/>
    <col min="4870" max="4870" width="14.42578125" style="1" bestFit="1" customWidth="1"/>
    <col min="4871" max="4871" width="11.7109375" style="1" bestFit="1" customWidth="1"/>
    <col min="4872" max="4877" width="11.85546875" style="1" customWidth="1"/>
    <col min="4878" max="5121" width="17" style="1"/>
    <col min="5122" max="5122" width="31.85546875" style="1" customWidth="1"/>
    <col min="5123" max="5123" width="26.5703125" style="1" customWidth="1"/>
    <col min="5124" max="5124" width="15.140625" style="1" customWidth="1"/>
    <col min="5125" max="5125" width="14.7109375" style="1" customWidth="1"/>
    <col min="5126" max="5126" width="14.42578125" style="1" bestFit="1" customWidth="1"/>
    <col min="5127" max="5127" width="11.7109375" style="1" bestFit="1" customWidth="1"/>
    <col min="5128" max="5133" width="11.85546875" style="1" customWidth="1"/>
    <col min="5134" max="5377" width="17" style="1"/>
    <col min="5378" max="5378" width="31.85546875" style="1" customWidth="1"/>
    <col min="5379" max="5379" width="26.5703125" style="1" customWidth="1"/>
    <col min="5380" max="5380" width="15.140625" style="1" customWidth="1"/>
    <col min="5381" max="5381" width="14.7109375" style="1" customWidth="1"/>
    <col min="5382" max="5382" width="14.42578125" style="1" bestFit="1" customWidth="1"/>
    <col min="5383" max="5383" width="11.7109375" style="1" bestFit="1" customWidth="1"/>
    <col min="5384" max="5389" width="11.85546875" style="1" customWidth="1"/>
    <col min="5390" max="5633" width="17" style="1"/>
    <col min="5634" max="5634" width="31.85546875" style="1" customWidth="1"/>
    <col min="5635" max="5635" width="26.5703125" style="1" customWidth="1"/>
    <col min="5636" max="5636" width="15.140625" style="1" customWidth="1"/>
    <col min="5637" max="5637" width="14.7109375" style="1" customWidth="1"/>
    <col min="5638" max="5638" width="14.42578125" style="1" bestFit="1" customWidth="1"/>
    <col min="5639" max="5639" width="11.7109375" style="1" bestFit="1" customWidth="1"/>
    <col min="5640" max="5645" width="11.85546875" style="1" customWidth="1"/>
    <col min="5646" max="5889" width="17" style="1"/>
    <col min="5890" max="5890" width="31.85546875" style="1" customWidth="1"/>
    <col min="5891" max="5891" width="26.5703125" style="1" customWidth="1"/>
    <col min="5892" max="5892" width="15.140625" style="1" customWidth="1"/>
    <col min="5893" max="5893" width="14.7109375" style="1" customWidth="1"/>
    <col min="5894" max="5894" width="14.42578125" style="1" bestFit="1" customWidth="1"/>
    <col min="5895" max="5895" width="11.7109375" style="1" bestFit="1" customWidth="1"/>
    <col min="5896" max="5901" width="11.85546875" style="1" customWidth="1"/>
    <col min="5902" max="6145" width="17" style="1"/>
    <col min="6146" max="6146" width="31.85546875" style="1" customWidth="1"/>
    <col min="6147" max="6147" width="26.5703125" style="1" customWidth="1"/>
    <col min="6148" max="6148" width="15.140625" style="1" customWidth="1"/>
    <col min="6149" max="6149" width="14.7109375" style="1" customWidth="1"/>
    <col min="6150" max="6150" width="14.42578125" style="1" bestFit="1" customWidth="1"/>
    <col min="6151" max="6151" width="11.7109375" style="1" bestFit="1" customWidth="1"/>
    <col min="6152" max="6157" width="11.85546875" style="1" customWidth="1"/>
    <col min="6158" max="6401" width="17" style="1"/>
    <col min="6402" max="6402" width="31.85546875" style="1" customWidth="1"/>
    <col min="6403" max="6403" width="26.5703125" style="1" customWidth="1"/>
    <col min="6404" max="6404" width="15.140625" style="1" customWidth="1"/>
    <col min="6405" max="6405" width="14.7109375" style="1" customWidth="1"/>
    <col min="6406" max="6406" width="14.42578125" style="1" bestFit="1" customWidth="1"/>
    <col min="6407" max="6407" width="11.7109375" style="1" bestFit="1" customWidth="1"/>
    <col min="6408" max="6413" width="11.85546875" style="1" customWidth="1"/>
    <col min="6414" max="6657" width="17" style="1"/>
    <col min="6658" max="6658" width="31.85546875" style="1" customWidth="1"/>
    <col min="6659" max="6659" width="26.5703125" style="1" customWidth="1"/>
    <col min="6660" max="6660" width="15.140625" style="1" customWidth="1"/>
    <col min="6661" max="6661" width="14.7109375" style="1" customWidth="1"/>
    <col min="6662" max="6662" width="14.42578125" style="1" bestFit="1" customWidth="1"/>
    <col min="6663" max="6663" width="11.7109375" style="1" bestFit="1" customWidth="1"/>
    <col min="6664" max="6669" width="11.85546875" style="1" customWidth="1"/>
    <col min="6670" max="6913" width="17" style="1"/>
    <col min="6914" max="6914" width="31.85546875" style="1" customWidth="1"/>
    <col min="6915" max="6915" width="26.5703125" style="1" customWidth="1"/>
    <col min="6916" max="6916" width="15.140625" style="1" customWidth="1"/>
    <col min="6917" max="6917" width="14.7109375" style="1" customWidth="1"/>
    <col min="6918" max="6918" width="14.42578125" style="1" bestFit="1" customWidth="1"/>
    <col min="6919" max="6919" width="11.7109375" style="1" bestFit="1" customWidth="1"/>
    <col min="6920" max="6925" width="11.85546875" style="1" customWidth="1"/>
    <col min="6926" max="7169" width="17" style="1"/>
    <col min="7170" max="7170" width="31.85546875" style="1" customWidth="1"/>
    <col min="7171" max="7171" width="26.5703125" style="1" customWidth="1"/>
    <col min="7172" max="7172" width="15.140625" style="1" customWidth="1"/>
    <col min="7173" max="7173" width="14.7109375" style="1" customWidth="1"/>
    <col min="7174" max="7174" width="14.42578125" style="1" bestFit="1" customWidth="1"/>
    <col min="7175" max="7175" width="11.7109375" style="1" bestFit="1" customWidth="1"/>
    <col min="7176" max="7181" width="11.85546875" style="1" customWidth="1"/>
    <col min="7182" max="7425" width="17" style="1"/>
    <col min="7426" max="7426" width="31.85546875" style="1" customWidth="1"/>
    <col min="7427" max="7427" width="26.5703125" style="1" customWidth="1"/>
    <col min="7428" max="7428" width="15.140625" style="1" customWidth="1"/>
    <col min="7429" max="7429" width="14.7109375" style="1" customWidth="1"/>
    <col min="7430" max="7430" width="14.42578125" style="1" bestFit="1" customWidth="1"/>
    <col min="7431" max="7431" width="11.7109375" style="1" bestFit="1" customWidth="1"/>
    <col min="7432" max="7437" width="11.85546875" style="1" customWidth="1"/>
    <col min="7438" max="7681" width="17" style="1"/>
    <col min="7682" max="7682" width="31.85546875" style="1" customWidth="1"/>
    <col min="7683" max="7683" width="26.5703125" style="1" customWidth="1"/>
    <col min="7684" max="7684" width="15.140625" style="1" customWidth="1"/>
    <col min="7685" max="7685" width="14.7109375" style="1" customWidth="1"/>
    <col min="7686" max="7686" width="14.42578125" style="1" bestFit="1" customWidth="1"/>
    <col min="7687" max="7687" width="11.7109375" style="1" bestFit="1" customWidth="1"/>
    <col min="7688" max="7693" width="11.85546875" style="1" customWidth="1"/>
    <col min="7694" max="7937" width="17" style="1"/>
    <col min="7938" max="7938" width="31.85546875" style="1" customWidth="1"/>
    <col min="7939" max="7939" width="26.5703125" style="1" customWidth="1"/>
    <col min="7940" max="7940" width="15.140625" style="1" customWidth="1"/>
    <col min="7941" max="7941" width="14.7109375" style="1" customWidth="1"/>
    <col min="7942" max="7942" width="14.42578125" style="1" bestFit="1" customWidth="1"/>
    <col min="7943" max="7943" width="11.7109375" style="1" bestFit="1" customWidth="1"/>
    <col min="7944" max="7949" width="11.85546875" style="1" customWidth="1"/>
    <col min="7950" max="8193" width="17" style="1"/>
    <col min="8194" max="8194" width="31.85546875" style="1" customWidth="1"/>
    <col min="8195" max="8195" width="26.5703125" style="1" customWidth="1"/>
    <col min="8196" max="8196" width="15.140625" style="1" customWidth="1"/>
    <col min="8197" max="8197" width="14.7109375" style="1" customWidth="1"/>
    <col min="8198" max="8198" width="14.42578125" style="1" bestFit="1" customWidth="1"/>
    <col min="8199" max="8199" width="11.7109375" style="1" bestFit="1" customWidth="1"/>
    <col min="8200" max="8205" width="11.85546875" style="1" customWidth="1"/>
    <col min="8206" max="8449" width="17" style="1"/>
    <col min="8450" max="8450" width="31.85546875" style="1" customWidth="1"/>
    <col min="8451" max="8451" width="26.5703125" style="1" customWidth="1"/>
    <col min="8452" max="8452" width="15.140625" style="1" customWidth="1"/>
    <col min="8453" max="8453" width="14.7109375" style="1" customWidth="1"/>
    <col min="8454" max="8454" width="14.42578125" style="1" bestFit="1" customWidth="1"/>
    <col min="8455" max="8455" width="11.7109375" style="1" bestFit="1" customWidth="1"/>
    <col min="8456" max="8461" width="11.85546875" style="1" customWidth="1"/>
    <col min="8462" max="8705" width="17" style="1"/>
    <col min="8706" max="8706" width="31.85546875" style="1" customWidth="1"/>
    <col min="8707" max="8707" width="26.5703125" style="1" customWidth="1"/>
    <col min="8708" max="8708" width="15.140625" style="1" customWidth="1"/>
    <col min="8709" max="8709" width="14.7109375" style="1" customWidth="1"/>
    <col min="8710" max="8710" width="14.42578125" style="1" bestFit="1" customWidth="1"/>
    <col min="8711" max="8711" width="11.7109375" style="1" bestFit="1" customWidth="1"/>
    <col min="8712" max="8717" width="11.85546875" style="1" customWidth="1"/>
    <col min="8718" max="8961" width="17" style="1"/>
    <col min="8962" max="8962" width="31.85546875" style="1" customWidth="1"/>
    <col min="8963" max="8963" width="26.5703125" style="1" customWidth="1"/>
    <col min="8964" max="8964" width="15.140625" style="1" customWidth="1"/>
    <col min="8965" max="8965" width="14.7109375" style="1" customWidth="1"/>
    <col min="8966" max="8966" width="14.42578125" style="1" bestFit="1" customWidth="1"/>
    <col min="8967" max="8967" width="11.7109375" style="1" bestFit="1" customWidth="1"/>
    <col min="8968" max="8973" width="11.85546875" style="1" customWidth="1"/>
    <col min="8974" max="9217" width="17" style="1"/>
    <col min="9218" max="9218" width="31.85546875" style="1" customWidth="1"/>
    <col min="9219" max="9219" width="26.5703125" style="1" customWidth="1"/>
    <col min="9220" max="9220" width="15.140625" style="1" customWidth="1"/>
    <col min="9221" max="9221" width="14.7109375" style="1" customWidth="1"/>
    <col min="9222" max="9222" width="14.42578125" style="1" bestFit="1" customWidth="1"/>
    <col min="9223" max="9223" width="11.7109375" style="1" bestFit="1" customWidth="1"/>
    <col min="9224" max="9229" width="11.85546875" style="1" customWidth="1"/>
    <col min="9230" max="9473" width="17" style="1"/>
    <col min="9474" max="9474" width="31.85546875" style="1" customWidth="1"/>
    <col min="9475" max="9475" width="26.5703125" style="1" customWidth="1"/>
    <col min="9476" max="9476" width="15.140625" style="1" customWidth="1"/>
    <col min="9477" max="9477" width="14.7109375" style="1" customWidth="1"/>
    <col min="9478" max="9478" width="14.42578125" style="1" bestFit="1" customWidth="1"/>
    <col min="9479" max="9479" width="11.7109375" style="1" bestFit="1" customWidth="1"/>
    <col min="9480" max="9485" width="11.85546875" style="1" customWidth="1"/>
    <col min="9486" max="9729" width="17" style="1"/>
    <col min="9730" max="9730" width="31.85546875" style="1" customWidth="1"/>
    <col min="9731" max="9731" width="26.5703125" style="1" customWidth="1"/>
    <col min="9732" max="9732" width="15.140625" style="1" customWidth="1"/>
    <col min="9733" max="9733" width="14.7109375" style="1" customWidth="1"/>
    <col min="9734" max="9734" width="14.42578125" style="1" bestFit="1" customWidth="1"/>
    <col min="9735" max="9735" width="11.7109375" style="1" bestFit="1" customWidth="1"/>
    <col min="9736" max="9741" width="11.85546875" style="1" customWidth="1"/>
    <col min="9742" max="9985" width="17" style="1"/>
    <col min="9986" max="9986" width="31.85546875" style="1" customWidth="1"/>
    <col min="9987" max="9987" width="26.5703125" style="1" customWidth="1"/>
    <col min="9988" max="9988" width="15.140625" style="1" customWidth="1"/>
    <col min="9989" max="9989" width="14.7109375" style="1" customWidth="1"/>
    <col min="9990" max="9990" width="14.42578125" style="1" bestFit="1" customWidth="1"/>
    <col min="9991" max="9991" width="11.7109375" style="1" bestFit="1" customWidth="1"/>
    <col min="9992" max="9997" width="11.85546875" style="1" customWidth="1"/>
    <col min="9998" max="10241" width="17" style="1"/>
    <col min="10242" max="10242" width="31.85546875" style="1" customWidth="1"/>
    <col min="10243" max="10243" width="26.5703125" style="1" customWidth="1"/>
    <col min="10244" max="10244" width="15.140625" style="1" customWidth="1"/>
    <col min="10245" max="10245" width="14.7109375" style="1" customWidth="1"/>
    <col min="10246" max="10246" width="14.42578125" style="1" bestFit="1" customWidth="1"/>
    <col min="10247" max="10247" width="11.7109375" style="1" bestFit="1" customWidth="1"/>
    <col min="10248" max="10253" width="11.85546875" style="1" customWidth="1"/>
    <col min="10254" max="10497" width="17" style="1"/>
    <col min="10498" max="10498" width="31.85546875" style="1" customWidth="1"/>
    <col min="10499" max="10499" width="26.5703125" style="1" customWidth="1"/>
    <col min="10500" max="10500" width="15.140625" style="1" customWidth="1"/>
    <col min="10501" max="10501" width="14.7109375" style="1" customWidth="1"/>
    <col min="10502" max="10502" width="14.42578125" style="1" bestFit="1" customWidth="1"/>
    <col min="10503" max="10503" width="11.7109375" style="1" bestFit="1" customWidth="1"/>
    <col min="10504" max="10509" width="11.85546875" style="1" customWidth="1"/>
    <col min="10510" max="10753" width="17" style="1"/>
    <col min="10754" max="10754" width="31.85546875" style="1" customWidth="1"/>
    <col min="10755" max="10755" width="26.5703125" style="1" customWidth="1"/>
    <col min="10756" max="10756" width="15.140625" style="1" customWidth="1"/>
    <col min="10757" max="10757" width="14.7109375" style="1" customWidth="1"/>
    <col min="10758" max="10758" width="14.42578125" style="1" bestFit="1" customWidth="1"/>
    <col min="10759" max="10759" width="11.7109375" style="1" bestFit="1" customWidth="1"/>
    <col min="10760" max="10765" width="11.85546875" style="1" customWidth="1"/>
    <col min="10766" max="11009" width="17" style="1"/>
    <col min="11010" max="11010" width="31.85546875" style="1" customWidth="1"/>
    <col min="11011" max="11011" width="26.5703125" style="1" customWidth="1"/>
    <col min="11012" max="11012" width="15.140625" style="1" customWidth="1"/>
    <col min="11013" max="11013" width="14.7109375" style="1" customWidth="1"/>
    <col min="11014" max="11014" width="14.42578125" style="1" bestFit="1" customWidth="1"/>
    <col min="11015" max="11015" width="11.7109375" style="1" bestFit="1" customWidth="1"/>
    <col min="11016" max="11021" width="11.85546875" style="1" customWidth="1"/>
    <col min="11022" max="11265" width="17" style="1"/>
    <col min="11266" max="11266" width="31.85546875" style="1" customWidth="1"/>
    <col min="11267" max="11267" width="26.5703125" style="1" customWidth="1"/>
    <col min="11268" max="11268" width="15.140625" style="1" customWidth="1"/>
    <col min="11269" max="11269" width="14.7109375" style="1" customWidth="1"/>
    <col min="11270" max="11270" width="14.42578125" style="1" bestFit="1" customWidth="1"/>
    <col min="11271" max="11271" width="11.7109375" style="1" bestFit="1" customWidth="1"/>
    <col min="11272" max="11277" width="11.85546875" style="1" customWidth="1"/>
    <col min="11278" max="11521" width="17" style="1"/>
    <col min="11522" max="11522" width="31.85546875" style="1" customWidth="1"/>
    <col min="11523" max="11523" width="26.5703125" style="1" customWidth="1"/>
    <col min="11524" max="11524" width="15.140625" style="1" customWidth="1"/>
    <col min="11525" max="11525" width="14.7109375" style="1" customWidth="1"/>
    <col min="11526" max="11526" width="14.42578125" style="1" bestFit="1" customWidth="1"/>
    <col min="11527" max="11527" width="11.7109375" style="1" bestFit="1" customWidth="1"/>
    <col min="11528" max="11533" width="11.85546875" style="1" customWidth="1"/>
    <col min="11534" max="11777" width="17" style="1"/>
    <col min="11778" max="11778" width="31.85546875" style="1" customWidth="1"/>
    <col min="11779" max="11779" width="26.5703125" style="1" customWidth="1"/>
    <col min="11780" max="11780" width="15.140625" style="1" customWidth="1"/>
    <col min="11781" max="11781" width="14.7109375" style="1" customWidth="1"/>
    <col min="11782" max="11782" width="14.42578125" style="1" bestFit="1" customWidth="1"/>
    <col min="11783" max="11783" width="11.7109375" style="1" bestFit="1" customWidth="1"/>
    <col min="11784" max="11789" width="11.85546875" style="1" customWidth="1"/>
    <col min="11790" max="12033" width="17" style="1"/>
    <col min="12034" max="12034" width="31.85546875" style="1" customWidth="1"/>
    <col min="12035" max="12035" width="26.5703125" style="1" customWidth="1"/>
    <col min="12036" max="12036" width="15.140625" style="1" customWidth="1"/>
    <col min="12037" max="12037" width="14.7109375" style="1" customWidth="1"/>
    <col min="12038" max="12038" width="14.42578125" style="1" bestFit="1" customWidth="1"/>
    <col min="12039" max="12039" width="11.7109375" style="1" bestFit="1" customWidth="1"/>
    <col min="12040" max="12045" width="11.85546875" style="1" customWidth="1"/>
    <col min="12046" max="12289" width="17" style="1"/>
    <col min="12290" max="12290" width="31.85546875" style="1" customWidth="1"/>
    <col min="12291" max="12291" width="26.5703125" style="1" customWidth="1"/>
    <col min="12292" max="12292" width="15.140625" style="1" customWidth="1"/>
    <col min="12293" max="12293" width="14.7109375" style="1" customWidth="1"/>
    <col min="12294" max="12294" width="14.42578125" style="1" bestFit="1" customWidth="1"/>
    <col min="12295" max="12295" width="11.7109375" style="1" bestFit="1" customWidth="1"/>
    <col min="12296" max="12301" width="11.85546875" style="1" customWidth="1"/>
    <col min="12302" max="12545" width="17" style="1"/>
    <col min="12546" max="12546" width="31.85546875" style="1" customWidth="1"/>
    <col min="12547" max="12547" width="26.5703125" style="1" customWidth="1"/>
    <col min="12548" max="12548" width="15.140625" style="1" customWidth="1"/>
    <col min="12549" max="12549" width="14.7109375" style="1" customWidth="1"/>
    <col min="12550" max="12550" width="14.42578125" style="1" bestFit="1" customWidth="1"/>
    <col min="12551" max="12551" width="11.7109375" style="1" bestFit="1" customWidth="1"/>
    <col min="12552" max="12557" width="11.85546875" style="1" customWidth="1"/>
    <col min="12558" max="12801" width="17" style="1"/>
    <col min="12802" max="12802" width="31.85546875" style="1" customWidth="1"/>
    <col min="12803" max="12803" width="26.5703125" style="1" customWidth="1"/>
    <col min="12804" max="12804" width="15.140625" style="1" customWidth="1"/>
    <col min="12805" max="12805" width="14.7109375" style="1" customWidth="1"/>
    <col min="12806" max="12806" width="14.42578125" style="1" bestFit="1" customWidth="1"/>
    <col min="12807" max="12807" width="11.7109375" style="1" bestFit="1" customWidth="1"/>
    <col min="12808" max="12813" width="11.85546875" style="1" customWidth="1"/>
    <col min="12814" max="13057" width="17" style="1"/>
    <col min="13058" max="13058" width="31.85546875" style="1" customWidth="1"/>
    <col min="13059" max="13059" width="26.5703125" style="1" customWidth="1"/>
    <col min="13060" max="13060" width="15.140625" style="1" customWidth="1"/>
    <col min="13061" max="13061" width="14.7109375" style="1" customWidth="1"/>
    <col min="13062" max="13062" width="14.42578125" style="1" bestFit="1" customWidth="1"/>
    <col min="13063" max="13063" width="11.7109375" style="1" bestFit="1" customWidth="1"/>
    <col min="13064" max="13069" width="11.85546875" style="1" customWidth="1"/>
    <col min="13070" max="13313" width="17" style="1"/>
    <col min="13314" max="13314" width="31.85546875" style="1" customWidth="1"/>
    <col min="13315" max="13315" width="26.5703125" style="1" customWidth="1"/>
    <col min="13316" max="13316" width="15.140625" style="1" customWidth="1"/>
    <col min="13317" max="13317" width="14.7109375" style="1" customWidth="1"/>
    <col min="13318" max="13318" width="14.42578125" style="1" bestFit="1" customWidth="1"/>
    <col min="13319" max="13319" width="11.7109375" style="1" bestFit="1" customWidth="1"/>
    <col min="13320" max="13325" width="11.85546875" style="1" customWidth="1"/>
    <col min="13326" max="13569" width="17" style="1"/>
    <col min="13570" max="13570" width="31.85546875" style="1" customWidth="1"/>
    <col min="13571" max="13571" width="26.5703125" style="1" customWidth="1"/>
    <col min="13572" max="13572" width="15.140625" style="1" customWidth="1"/>
    <col min="13573" max="13573" width="14.7109375" style="1" customWidth="1"/>
    <col min="13574" max="13574" width="14.42578125" style="1" bestFit="1" customWidth="1"/>
    <col min="13575" max="13575" width="11.7109375" style="1" bestFit="1" customWidth="1"/>
    <col min="13576" max="13581" width="11.85546875" style="1" customWidth="1"/>
    <col min="13582" max="13825" width="17" style="1"/>
    <col min="13826" max="13826" width="31.85546875" style="1" customWidth="1"/>
    <col min="13827" max="13827" width="26.5703125" style="1" customWidth="1"/>
    <col min="13828" max="13828" width="15.140625" style="1" customWidth="1"/>
    <col min="13829" max="13829" width="14.7109375" style="1" customWidth="1"/>
    <col min="13830" max="13830" width="14.42578125" style="1" bestFit="1" customWidth="1"/>
    <col min="13831" max="13831" width="11.7109375" style="1" bestFit="1" customWidth="1"/>
    <col min="13832" max="13837" width="11.85546875" style="1" customWidth="1"/>
    <col min="13838" max="14081" width="17" style="1"/>
    <col min="14082" max="14082" width="31.85546875" style="1" customWidth="1"/>
    <col min="14083" max="14083" width="26.5703125" style="1" customWidth="1"/>
    <col min="14084" max="14084" width="15.140625" style="1" customWidth="1"/>
    <col min="14085" max="14085" width="14.7109375" style="1" customWidth="1"/>
    <col min="14086" max="14086" width="14.42578125" style="1" bestFit="1" customWidth="1"/>
    <col min="14087" max="14087" width="11.7109375" style="1" bestFit="1" customWidth="1"/>
    <col min="14088" max="14093" width="11.85546875" style="1" customWidth="1"/>
    <col min="14094" max="14337" width="17" style="1"/>
    <col min="14338" max="14338" width="31.85546875" style="1" customWidth="1"/>
    <col min="14339" max="14339" width="26.5703125" style="1" customWidth="1"/>
    <col min="14340" max="14340" width="15.140625" style="1" customWidth="1"/>
    <col min="14341" max="14341" width="14.7109375" style="1" customWidth="1"/>
    <col min="14342" max="14342" width="14.42578125" style="1" bestFit="1" customWidth="1"/>
    <col min="14343" max="14343" width="11.7109375" style="1" bestFit="1" customWidth="1"/>
    <col min="14344" max="14349" width="11.85546875" style="1" customWidth="1"/>
    <col min="14350" max="14593" width="17" style="1"/>
    <col min="14594" max="14594" width="31.85546875" style="1" customWidth="1"/>
    <col min="14595" max="14595" width="26.5703125" style="1" customWidth="1"/>
    <col min="14596" max="14596" width="15.140625" style="1" customWidth="1"/>
    <col min="14597" max="14597" width="14.7109375" style="1" customWidth="1"/>
    <col min="14598" max="14598" width="14.42578125" style="1" bestFit="1" customWidth="1"/>
    <col min="14599" max="14599" width="11.7109375" style="1" bestFit="1" customWidth="1"/>
    <col min="14600" max="14605" width="11.85546875" style="1" customWidth="1"/>
    <col min="14606" max="14849" width="17" style="1"/>
    <col min="14850" max="14850" width="31.85546875" style="1" customWidth="1"/>
    <col min="14851" max="14851" width="26.5703125" style="1" customWidth="1"/>
    <col min="14852" max="14852" width="15.140625" style="1" customWidth="1"/>
    <col min="14853" max="14853" width="14.7109375" style="1" customWidth="1"/>
    <col min="14854" max="14854" width="14.42578125" style="1" bestFit="1" customWidth="1"/>
    <col min="14855" max="14855" width="11.7109375" style="1" bestFit="1" customWidth="1"/>
    <col min="14856" max="14861" width="11.85546875" style="1" customWidth="1"/>
    <col min="14862" max="15105" width="17" style="1"/>
    <col min="15106" max="15106" width="31.85546875" style="1" customWidth="1"/>
    <col min="15107" max="15107" width="26.5703125" style="1" customWidth="1"/>
    <col min="15108" max="15108" width="15.140625" style="1" customWidth="1"/>
    <col min="15109" max="15109" width="14.7109375" style="1" customWidth="1"/>
    <col min="15110" max="15110" width="14.42578125" style="1" bestFit="1" customWidth="1"/>
    <col min="15111" max="15111" width="11.7109375" style="1" bestFit="1" customWidth="1"/>
    <col min="15112" max="15117" width="11.85546875" style="1" customWidth="1"/>
    <col min="15118" max="15361" width="17" style="1"/>
    <col min="15362" max="15362" width="31.85546875" style="1" customWidth="1"/>
    <col min="15363" max="15363" width="26.5703125" style="1" customWidth="1"/>
    <col min="15364" max="15364" width="15.140625" style="1" customWidth="1"/>
    <col min="15365" max="15365" width="14.7109375" style="1" customWidth="1"/>
    <col min="15366" max="15366" width="14.42578125" style="1" bestFit="1" customWidth="1"/>
    <col min="15367" max="15367" width="11.7109375" style="1" bestFit="1" customWidth="1"/>
    <col min="15368" max="15373" width="11.85546875" style="1" customWidth="1"/>
    <col min="15374" max="15617" width="17" style="1"/>
    <col min="15618" max="15618" width="31.85546875" style="1" customWidth="1"/>
    <col min="15619" max="15619" width="26.5703125" style="1" customWidth="1"/>
    <col min="15620" max="15620" width="15.140625" style="1" customWidth="1"/>
    <col min="15621" max="15621" width="14.7109375" style="1" customWidth="1"/>
    <col min="15622" max="15622" width="14.42578125" style="1" bestFit="1" customWidth="1"/>
    <col min="15623" max="15623" width="11.7109375" style="1" bestFit="1" customWidth="1"/>
    <col min="15624" max="15629" width="11.85546875" style="1" customWidth="1"/>
    <col min="15630" max="15873" width="17" style="1"/>
    <col min="15874" max="15874" width="31.85546875" style="1" customWidth="1"/>
    <col min="15875" max="15875" width="26.5703125" style="1" customWidth="1"/>
    <col min="15876" max="15876" width="15.140625" style="1" customWidth="1"/>
    <col min="15877" max="15877" width="14.7109375" style="1" customWidth="1"/>
    <col min="15878" max="15878" width="14.42578125" style="1" bestFit="1" customWidth="1"/>
    <col min="15879" max="15879" width="11.7109375" style="1" bestFit="1" customWidth="1"/>
    <col min="15880" max="15885" width="11.85546875" style="1" customWidth="1"/>
    <col min="15886" max="16129" width="17" style="1"/>
    <col min="16130" max="16130" width="31.85546875" style="1" customWidth="1"/>
    <col min="16131" max="16131" width="26.5703125" style="1" customWidth="1"/>
    <col min="16132" max="16132" width="15.140625" style="1" customWidth="1"/>
    <col min="16133" max="16133" width="14.7109375" style="1" customWidth="1"/>
    <col min="16134" max="16134" width="14.42578125" style="1" bestFit="1" customWidth="1"/>
    <col min="16135" max="16135" width="11.7109375" style="1" bestFit="1" customWidth="1"/>
    <col min="16136" max="16141" width="11.85546875" style="1" customWidth="1"/>
    <col min="16142" max="16384" width="17" style="1"/>
  </cols>
  <sheetData>
    <row r="1" spans="1:16" ht="21" customHeight="1" x14ac:dyDescent="0.25">
      <c r="A1" s="79" t="s">
        <v>110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6" ht="21" customHeigh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6" ht="21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6" ht="21.75" thickBot="1" x14ac:dyDescent="0.4">
      <c r="A4" s="66"/>
      <c r="H4" s="2"/>
    </row>
    <row r="5" spans="1:16" ht="15.75" x14ac:dyDescent="0.25">
      <c r="B5" s="46"/>
      <c r="C5" s="47" t="s">
        <v>0</v>
      </c>
      <c r="D5" s="47"/>
      <c r="E5" s="48"/>
      <c r="H5" s="2"/>
    </row>
    <row r="6" spans="1:16" ht="15.75" x14ac:dyDescent="0.25">
      <c r="B6" s="4" t="s">
        <v>111</v>
      </c>
      <c r="C6" s="5" t="s">
        <v>112</v>
      </c>
      <c r="D6" s="6"/>
      <c r="E6" s="7"/>
    </row>
    <row r="7" spans="1:16" ht="15.75" x14ac:dyDescent="0.25">
      <c r="B7" s="44">
        <f>C12/24</f>
        <v>10416.666666666666</v>
      </c>
      <c r="C7" s="45">
        <f>C13/24</f>
        <v>12500</v>
      </c>
      <c r="D7" s="8" t="s">
        <v>1</v>
      </c>
      <c r="E7" s="9"/>
    </row>
    <row r="8" spans="1:16" ht="15.75" x14ac:dyDescent="0.25">
      <c r="B8" s="10">
        <f>B9/24</f>
        <v>9404.1666666666661</v>
      </c>
      <c r="C8" s="11">
        <f>C9/24</f>
        <v>9404.1666666666661</v>
      </c>
      <c r="D8" s="8" t="s">
        <v>2</v>
      </c>
      <c r="E8" s="9"/>
    </row>
    <row r="9" spans="1:16" ht="15.75" x14ac:dyDescent="0.25">
      <c r="B9" s="49">
        <v>225700</v>
      </c>
      <c r="C9" s="50">
        <v>225700</v>
      </c>
      <c r="D9" s="8" t="s">
        <v>3</v>
      </c>
      <c r="E9" s="9"/>
    </row>
    <row r="10" spans="1:16" s="3" customFormat="1" ht="16.5" thickBot="1" x14ac:dyDescent="0.3">
      <c r="A10" s="12"/>
      <c r="B10" s="13"/>
      <c r="C10" s="14"/>
      <c r="D10" s="15"/>
      <c r="E10" s="16"/>
      <c r="F10" s="17"/>
      <c r="G10" s="17" t="s">
        <v>114</v>
      </c>
      <c r="H10" s="17"/>
      <c r="I10" s="6"/>
      <c r="J10" s="6"/>
      <c r="K10" s="6"/>
      <c r="L10" s="6"/>
      <c r="M10" s="6"/>
    </row>
    <row r="11" spans="1:16" ht="17.25" customHeight="1" x14ac:dyDescent="0.25">
      <c r="A11" s="18" t="s">
        <v>4</v>
      </c>
      <c r="B11" s="19" t="s">
        <v>5</v>
      </c>
      <c r="C11" s="19" t="s">
        <v>6</v>
      </c>
      <c r="D11" s="19" t="s">
        <v>7</v>
      </c>
      <c r="E11" s="19" t="s">
        <v>8</v>
      </c>
      <c r="F11" s="19" t="s">
        <v>9</v>
      </c>
      <c r="G11" s="19" t="s">
        <v>113</v>
      </c>
      <c r="H11" s="20" t="s">
        <v>10</v>
      </c>
      <c r="I11" s="20" t="s">
        <v>11</v>
      </c>
      <c r="J11" s="20" t="s">
        <v>12</v>
      </c>
      <c r="K11" s="20" t="s">
        <v>13</v>
      </c>
      <c r="L11" s="20" t="s">
        <v>14</v>
      </c>
      <c r="M11" s="20" t="s">
        <v>15</v>
      </c>
      <c r="N11" s="3"/>
      <c r="O11" s="3"/>
      <c r="P11" s="3"/>
    </row>
    <row r="12" spans="1:16" ht="17.25" customHeight="1" x14ac:dyDescent="0.25">
      <c r="A12" s="51" t="s">
        <v>16</v>
      </c>
      <c r="B12" s="52" t="s">
        <v>17</v>
      </c>
      <c r="C12" s="43">
        <v>250000</v>
      </c>
      <c r="D12" s="71">
        <v>0</v>
      </c>
      <c r="E12" s="71">
        <f>SUM(((B7*D12)-(D12*B8))/B7)</f>
        <v>0</v>
      </c>
      <c r="F12" s="71">
        <f>ROUNDDOWN(SUM((D12*B8)/B7),5)</f>
        <v>0</v>
      </c>
      <c r="G12" s="67">
        <f>D12*12</f>
        <v>0</v>
      </c>
      <c r="H12" s="21">
        <f>ROUND((C12*F12), 0)</f>
        <v>0</v>
      </c>
      <c r="I12" s="21">
        <f t="shared" ref="I12:L13" si="0">ROUND(H12, 0)</f>
        <v>0</v>
      </c>
      <c r="J12" s="21">
        <f t="shared" si="0"/>
        <v>0</v>
      </c>
      <c r="K12" s="21">
        <f t="shared" si="0"/>
        <v>0</v>
      </c>
      <c r="L12" s="21">
        <f t="shared" si="0"/>
        <v>0</v>
      </c>
      <c r="M12" s="22">
        <f t="shared" ref="M12:M17" si="1">SUM(H12:L12)</f>
        <v>0</v>
      </c>
    </row>
    <row r="13" spans="1:16" ht="17.25" customHeight="1" x14ac:dyDescent="0.25">
      <c r="A13" s="51" t="s">
        <v>16</v>
      </c>
      <c r="B13" s="52" t="s">
        <v>18</v>
      </c>
      <c r="C13" s="43">
        <v>300000</v>
      </c>
      <c r="D13" s="71">
        <v>0</v>
      </c>
      <c r="E13" s="71">
        <f>SUM(((C7*D13)-(D13*C8))/C7)</f>
        <v>0</v>
      </c>
      <c r="F13" s="71">
        <f>ROUNDDOWN(SUM((D13*C8)/C7),5)</f>
        <v>0</v>
      </c>
      <c r="G13" s="67">
        <f>D13*12</f>
        <v>0</v>
      </c>
      <c r="H13" s="21">
        <f>ROUND((C13*F13), 0)</f>
        <v>0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2">
        <f t="shared" si="1"/>
        <v>0</v>
      </c>
    </row>
    <row r="14" spans="1:16" ht="17.25" customHeight="1" x14ac:dyDescent="0.25">
      <c r="A14" s="51" t="s">
        <v>16</v>
      </c>
      <c r="B14" s="52" t="s">
        <v>19</v>
      </c>
      <c r="C14" s="53">
        <v>0</v>
      </c>
      <c r="D14" s="72">
        <v>0</v>
      </c>
      <c r="E14" s="72">
        <f>D14-F14</f>
        <v>0</v>
      </c>
      <c r="F14" s="72">
        <v>0</v>
      </c>
      <c r="G14" s="68">
        <f>D14*12</f>
        <v>0</v>
      </c>
      <c r="H14" s="21">
        <f>ROUND((C14*F14), 0)</f>
        <v>0</v>
      </c>
      <c r="I14" s="21">
        <f>ROUND(H14*1.03,0)</f>
        <v>0</v>
      </c>
      <c r="J14" s="21">
        <f t="shared" ref="J14:L16" si="2">ROUND(I14*1.03, 0)</f>
        <v>0</v>
      </c>
      <c r="K14" s="21">
        <f t="shared" si="2"/>
        <v>0</v>
      </c>
      <c r="L14" s="21">
        <f t="shared" si="2"/>
        <v>0</v>
      </c>
      <c r="M14" s="22">
        <f t="shared" si="1"/>
        <v>0</v>
      </c>
    </row>
    <row r="15" spans="1:16" ht="17.25" customHeight="1" x14ac:dyDescent="0.25">
      <c r="A15" s="51" t="s">
        <v>16</v>
      </c>
      <c r="B15" s="52" t="s">
        <v>20</v>
      </c>
      <c r="C15" s="53">
        <v>0</v>
      </c>
      <c r="D15" s="72">
        <v>0</v>
      </c>
      <c r="E15" s="72">
        <f t="shared" ref="E15:E16" si="3">D15-F15</f>
        <v>0</v>
      </c>
      <c r="F15" s="72">
        <v>0</v>
      </c>
      <c r="G15" s="68">
        <f t="shared" ref="G15:G16" si="4">D15*12</f>
        <v>0</v>
      </c>
      <c r="H15" s="21">
        <f>ROUND((C15*F15), 0)</f>
        <v>0</v>
      </c>
      <c r="I15" s="21">
        <f>ROUND(H15*1.03,0)</f>
        <v>0</v>
      </c>
      <c r="J15" s="21">
        <f t="shared" si="2"/>
        <v>0</v>
      </c>
      <c r="K15" s="21">
        <f t="shared" si="2"/>
        <v>0</v>
      </c>
      <c r="L15" s="21">
        <f t="shared" si="2"/>
        <v>0</v>
      </c>
      <c r="M15" s="22">
        <f t="shared" si="1"/>
        <v>0</v>
      </c>
    </row>
    <row r="16" spans="1:16" ht="17.25" customHeight="1" x14ac:dyDescent="0.25">
      <c r="A16" s="51" t="s">
        <v>16</v>
      </c>
      <c r="B16" s="52" t="s">
        <v>20</v>
      </c>
      <c r="C16" s="53">
        <v>0</v>
      </c>
      <c r="D16" s="72">
        <v>0</v>
      </c>
      <c r="E16" s="72">
        <f t="shared" si="3"/>
        <v>0</v>
      </c>
      <c r="F16" s="72">
        <v>0</v>
      </c>
      <c r="G16" s="68">
        <f t="shared" si="4"/>
        <v>0</v>
      </c>
      <c r="H16" s="23">
        <f>ROUND((C16*F16), 0)</f>
        <v>0</v>
      </c>
      <c r="I16" s="23">
        <f>ROUND(H16*1.03,0)</f>
        <v>0</v>
      </c>
      <c r="J16" s="23">
        <f t="shared" si="2"/>
        <v>0</v>
      </c>
      <c r="K16" s="23">
        <f t="shared" si="2"/>
        <v>0</v>
      </c>
      <c r="L16" s="23">
        <f t="shared" si="2"/>
        <v>0</v>
      </c>
      <c r="M16" s="24">
        <f t="shared" si="1"/>
        <v>0</v>
      </c>
    </row>
    <row r="17" spans="1:13" ht="17.25" customHeight="1" x14ac:dyDescent="0.25">
      <c r="A17" s="25" t="s">
        <v>21</v>
      </c>
      <c r="B17" s="26"/>
      <c r="C17" s="27"/>
      <c r="D17" s="73"/>
      <c r="E17" s="73"/>
      <c r="F17" s="73"/>
      <c r="G17" s="69"/>
      <c r="H17" s="21">
        <f>SUM(H12:H16)</f>
        <v>0</v>
      </c>
      <c r="I17" s="21">
        <f>SUM(I12:I16)</f>
        <v>0</v>
      </c>
      <c r="J17" s="21">
        <f>SUM(J12:J16)</f>
        <v>0</v>
      </c>
      <c r="K17" s="21">
        <f>SUM(K12:K16)</f>
        <v>0</v>
      </c>
      <c r="L17" s="21">
        <f>SUM(L12:L16)</f>
        <v>0</v>
      </c>
      <c r="M17" s="22">
        <f t="shared" si="1"/>
        <v>0</v>
      </c>
    </row>
    <row r="18" spans="1:13" ht="17.25" customHeight="1" x14ac:dyDescent="0.25">
      <c r="A18" s="18" t="s">
        <v>22</v>
      </c>
      <c r="B18" s="29"/>
      <c r="C18" s="30"/>
      <c r="D18" s="74"/>
      <c r="E18" s="74"/>
      <c r="F18" s="74"/>
      <c r="G18" s="70"/>
      <c r="H18" s="23"/>
      <c r="I18" s="23"/>
      <c r="J18" s="23"/>
      <c r="K18" s="23"/>
      <c r="L18" s="23"/>
      <c r="M18" s="24"/>
    </row>
    <row r="19" spans="1:13" ht="17.25" customHeight="1" x14ac:dyDescent="0.25">
      <c r="A19" s="51" t="s">
        <v>16</v>
      </c>
      <c r="B19" s="52" t="s">
        <v>20</v>
      </c>
      <c r="C19" s="53">
        <v>0</v>
      </c>
      <c r="D19" s="72">
        <v>0</v>
      </c>
      <c r="E19" s="72">
        <f>D19-F19</f>
        <v>0</v>
      </c>
      <c r="F19" s="72">
        <v>0</v>
      </c>
      <c r="G19" s="68">
        <f>D19*12</f>
        <v>0</v>
      </c>
      <c r="H19" s="21">
        <f t="shared" ref="H19:H24" si="5">ROUND(C19*F19,0)</f>
        <v>0</v>
      </c>
      <c r="I19" s="21">
        <f t="shared" ref="I19:L24" si="6">ROUND(H19*1.03, 0)</f>
        <v>0</v>
      </c>
      <c r="J19" s="21">
        <f t="shared" si="6"/>
        <v>0</v>
      </c>
      <c r="K19" s="21">
        <f t="shared" si="6"/>
        <v>0</v>
      </c>
      <c r="L19" s="21">
        <f t="shared" si="6"/>
        <v>0</v>
      </c>
      <c r="M19" s="22">
        <f t="shared" ref="M19:M25" si="7">SUM(H19:L19)</f>
        <v>0</v>
      </c>
    </row>
    <row r="20" spans="1:13" ht="17.25" customHeight="1" x14ac:dyDescent="0.25">
      <c r="A20" s="51" t="s">
        <v>16</v>
      </c>
      <c r="B20" s="52" t="s">
        <v>20</v>
      </c>
      <c r="C20" s="53">
        <v>0</v>
      </c>
      <c r="D20" s="72">
        <v>0</v>
      </c>
      <c r="E20" s="72">
        <f t="shared" ref="E20:E24" si="8">D20-F20</f>
        <v>0</v>
      </c>
      <c r="F20" s="72">
        <v>0</v>
      </c>
      <c r="G20" s="68">
        <f t="shared" ref="G20:G24" si="9">D20*12</f>
        <v>0</v>
      </c>
      <c r="H20" s="21">
        <f t="shared" si="5"/>
        <v>0</v>
      </c>
      <c r="I20" s="21">
        <f t="shared" si="6"/>
        <v>0</v>
      </c>
      <c r="J20" s="21">
        <f t="shared" si="6"/>
        <v>0</v>
      </c>
      <c r="K20" s="21">
        <f t="shared" si="6"/>
        <v>0</v>
      </c>
      <c r="L20" s="21">
        <f t="shared" si="6"/>
        <v>0</v>
      </c>
      <c r="M20" s="22">
        <f t="shared" si="7"/>
        <v>0</v>
      </c>
    </row>
    <row r="21" spans="1:13" ht="17.25" customHeight="1" x14ac:dyDescent="0.25">
      <c r="A21" s="51" t="s">
        <v>16</v>
      </c>
      <c r="B21" s="52" t="s">
        <v>20</v>
      </c>
      <c r="C21" s="53">
        <v>0</v>
      </c>
      <c r="D21" s="72">
        <v>0</v>
      </c>
      <c r="E21" s="72">
        <f t="shared" si="8"/>
        <v>0</v>
      </c>
      <c r="F21" s="72">
        <v>0</v>
      </c>
      <c r="G21" s="68">
        <f>D21*12</f>
        <v>0</v>
      </c>
      <c r="H21" s="21">
        <f t="shared" si="5"/>
        <v>0</v>
      </c>
      <c r="I21" s="21">
        <f t="shared" si="6"/>
        <v>0</v>
      </c>
      <c r="J21" s="21">
        <f t="shared" si="6"/>
        <v>0</v>
      </c>
      <c r="K21" s="21">
        <f t="shared" si="6"/>
        <v>0</v>
      </c>
      <c r="L21" s="21">
        <f t="shared" si="6"/>
        <v>0</v>
      </c>
      <c r="M21" s="22">
        <f t="shared" si="7"/>
        <v>0</v>
      </c>
    </row>
    <row r="22" spans="1:13" ht="17.25" customHeight="1" x14ac:dyDescent="0.25">
      <c r="A22" s="25" t="s">
        <v>23</v>
      </c>
      <c r="B22" s="26" t="s">
        <v>24</v>
      </c>
      <c r="C22" s="53">
        <v>0</v>
      </c>
      <c r="D22" s="72">
        <v>0</v>
      </c>
      <c r="E22" s="72">
        <f t="shared" si="8"/>
        <v>0</v>
      </c>
      <c r="F22" s="72">
        <v>0</v>
      </c>
      <c r="G22" s="68">
        <f t="shared" si="9"/>
        <v>0</v>
      </c>
      <c r="H22" s="21">
        <f t="shared" si="5"/>
        <v>0</v>
      </c>
      <c r="I22" s="21">
        <f t="shared" si="6"/>
        <v>0</v>
      </c>
      <c r="J22" s="21">
        <f t="shared" si="6"/>
        <v>0</v>
      </c>
      <c r="K22" s="21">
        <f t="shared" si="6"/>
        <v>0</v>
      </c>
      <c r="L22" s="21">
        <f t="shared" si="6"/>
        <v>0</v>
      </c>
      <c r="M22" s="22">
        <f t="shared" si="7"/>
        <v>0</v>
      </c>
    </row>
    <row r="23" spans="1:13" ht="17.25" customHeight="1" x14ac:dyDescent="0.25">
      <c r="A23" s="31" t="s">
        <v>25</v>
      </c>
      <c r="B23" s="26" t="s">
        <v>24</v>
      </c>
      <c r="C23" s="53">
        <v>0</v>
      </c>
      <c r="D23" s="72">
        <v>0</v>
      </c>
      <c r="E23" s="72">
        <f t="shared" si="8"/>
        <v>0</v>
      </c>
      <c r="F23" s="72">
        <v>0</v>
      </c>
      <c r="G23" s="68">
        <f t="shared" si="9"/>
        <v>0</v>
      </c>
      <c r="H23" s="21">
        <f t="shared" si="5"/>
        <v>0</v>
      </c>
      <c r="I23" s="21">
        <f t="shared" si="6"/>
        <v>0</v>
      </c>
      <c r="J23" s="21">
        <f t="shared" si="6"/>
        <v>0</v>
      </c>
      <c r="K23" s="21">
        <f t="shared" si="6"/>
        <v>0</v>
      </c>
      <c r="L23" s="21">
        <f t="shared" si="6"/>
        <v>0</v>
      </c>
      <c r="M23" s="22">
        <f t="shared" si="7"/>
        <v>0</v>
      </c>
    </row>
    <row r="24" spans="1:13" ht="17.25" customHeight="1" x14ac:dyDescent="0.25">
      <c r="A24" s="31" t="s">
        <v>26</v>
      </c>
      <c r="B24" s="26" t="s">
        <v>26</v>
      </c>
      <c r="C24" s="53">
        <v>0</v>
      </c>
      <c r="D24" s="72">
        <v>0</v>
      </c>
      <c r="E24" s="72">
        <f t="shared" si="8"/>
        <v>0</v>
      </c>
      <c r="F24" s="72">
        <v>0</v>
      </c>
      <c r="G24" s="68">
        <f t="shared" si="9"/>
        <v>0</v>
      </c>
      <c r="H24" s="23">
        <f t="shared" si="5"/>
        <v>0</v>
      </c>
      <c r="I24" s="23">
        <f t="shared" si="6"/>
        <v>0</v>
      </c>
      <c r="J24" s="23">
        <f t="shared" si="6"/>
        <v>0</v>
      </c>
      <c r="K24" s="23">
        <f t="shared" si="6"/>
        <v>0</v>
      </c>
      <c r="L24" s="23">
        <f t="shared" si="6"/>
        <v>0</v>
      </c>
      <c r="M24" s="24">
        <f t="shared" si="7"/>
        <v>0</v>
      </c>
    </row>
    <row r="25" spans="1:13" ht="17.25" customHeight="1" x14ac:dyDescent="0.25">
      <c r="A25" s="25" t="s">
        <v>27</v>
      </c>
      <c r="B25" s="26" t="s">
        <v>28</v>
      </c>
      <c r="C25" s="26" t="s">
        <v>28</v>
      </c>
      <c r="D25" s="26"/>
      <c r="E25" s="26"/>
      <c r="F25" s="28" t="s">
        <v>28</v>
      </c>
      <c r="G25" s="28"/>
      <c r="H25" s="23">
        <f>SUM(H19:H24)</f>
        <v>0</v>
      </c>
      <c r="I25" s="23">
        <f>SUM(I19:I24)</f>
        <v>0</v>
      </c>
      <c r="J25" s="23">
        <f>SUM(J19:J24)</f>
        <v>0</v>
      </c>
      <c r="K25" s="23">
        <f>SUM(K19:K24)</f>
        <v>0</v>
      </c>
      <c r="L25" s="23">
        <f>SUM(L19:L24)</f>
        <v>0</v>
      </c>
      <c r="M25" s="24">
        <f t="shared" si="7"/>
        <v>0</v>
      </c>
    </row>
    <row r="26" spans="1:13" ht="17.25" customHeight="1" x14ac:dyDescent="0.25">
      <c r="A26" s="12" t="s">
        <v>29</v>
      </c>
      <c r="B26" s="26" t="s">
        <v>28</v>
      </c>
      <c r="C26" s="26" t="s">
        <v>28</v>
      </c>
      <c r="D26" s="26"/>
      <c r="E26" s="26"/>
      <c r="F26" s="28" t="s">
        <v>28</v>
      </c>
      <c r="G26" s="28"/>
      <c r="H26" s="32">
        <f t="shared" ref="H26:M26" si="10">H17+H25</f>
        <v>0</v>
      </c>
      <c r="I26" s="32">
        <f t="shared" si="10"/>
        <v>0</v>
      </c>
      <c r="J26" s="32">
        <f>J17+J25</f>
        <v>0</v>
      </c>
      <c r="K26" s="32">
        <f>K17+K25</f>
        <v>0</v>
      </c>
      <c r="L26" s="32">
        <f>L17+L25</f>
        <v>0</v>
      </c>
      <c r="M26" s="33">
        <f t="shared" si="10"/>
        <v>0</v>
      </c>
    </row>
    <row r="27" spans="1:13" ht="17.25" customHeight="1" x14ac:dyDescent="0.25">
      <c r="A27" s="12"/>
      <c r="B27" s="26"/>
      <c r="C27" s="26"/>
      <c r="D27" s="26"/>
      <c r="E27" s="26"/>
      <c r="F27" s="28"/>
      <c r="G27" s="28"/>
      <c r="H27" s="21"/>
      <c r="I27" s="21"/>
      <c r="J27" s="21"/>
      <c r="K27" s="21"/>
      <c r="L27" s="21"/>
      <c r="M27" s="22"/>
    </row>
    <row r="28" spans="1:13" ht="17.25" customHeight="1" x14ac:dyDescent="0.25">
      <c r="A28" s="18" t="s">
        <v>30</v>
      </c>
      <c r="B28" s="34" t="s">
        <v>31</v>
      </c>
      <c r="C28" s="12"/>
      <c r="D28" s="12"/>
      <c r="E28" s="12"/>
      <c r="F28" s="12"/>
      <c r="G28" s="12"/>
      <c r="H28" s="21"/>
      <c r="I28" s="21"/>
      <c r="J28" s="21"/>
      <c r="K28" s="21"/>
      <c r="L28" s="21"/>
      <c r="M28" s="22"/>
    </row>
    <row r="29" spans="1:13" ht="17.25" customHeight="1" x14ac:dyDescent="0.25">
      <c r="A29" s="25" t="str">
        <f>+A12</f>
        <v>Enter Name Here</v>
      </c>
      <c r="B29" s="54">
        <v>0</v>
      </c>
      <c r="C29" s="35"/>
      <c r="D29" s="35"/>
      <c r="E29" s="35"/>
      <c r="F29" s="35"/>
      <c r="G29" s="35"/>
      <c r="H29" s="21">
        <f>ROUND(H12*$B29, 0)</f>
        <v>0</v>
      </c>
      <c r="I29" s="21">
        <f t="shared" ref="H29:L33" si="11">ROUND(I12*$B29, 0)</f>
        <v>0</v>
      </c>
      <c r="J29" s="21">
        <f t="shared" si="11"/>
        <v>0</v>
      </c>
      <c r="K29" s="21">
        <f t="shared" si="11"/>
        <v>0</v>
      </c>
      <c r="L29" s="21">
        <f t="shared" si="11"/>
        <v>0</v>
      </c>
      <c r="M29" s="22">
        <f>SUM(H29:L29)</f>
        <v>0</v>
      </c>
    </row>
    <row r="30" spans="1:13" ht="17.25" customHeight="1" x14ac:dyDescent="0.25">
      <c r="A30" s="25" t="str">
        <f>+A13</f>
        <v>Enter Name Here</v>
      </c>
      <c r="B30" s="54">
        <v>0</v>
      </c>
      <c r="C30" s="35"/>
      <c r="D30" s="35"/>
      <c r="E30" s="35"/>
      <c r="F30" s="35"/>
      <c r="G30" s="35"/>
      <c r="H30" s="21">
        <f t="shared" si="11"/>
        <v>0</v>
      </c>
      <c r="I30" s="21">
        <f t="shared" si="11"/>
        <v>0</v>
      </c>
      <c r="J30" s="21">
        <f t="shared" si="11"/>
        <v>0</v>
      </c>
      <c r="K30" s="21">
        <f t="shared" si="11"/>
        <v>0</v>
      </c>
      <c r="L30" s="21">
        <f t="shared" si="11"/>
        <v>0</v>
      </c>
      <c r="M30" s="22">
        <f>SUM(H30:L30)</f>
        <v>0</v>
      </c>
    </row>
    <row r="31" spans="1:13" ht="17.25" customHeight="1" x14ac:dyDescent="0.25">
      <c r="A31" s="25" t="str">
        <f>+A14</f>
        <v>Enter Name Here</v>
      </c>
      <c r="B31" s="54">
        <v>0</v>
      </c>
      <c r="C31" s="35"/>
      <c r="D31" s="35"/>
      <c r="E31" s="35"/>
      <c r="F31" s="35"/>
      <c r="G31" s="35"/>
      <c r="H31" s="21">
        <f t="shared" si="11"/>
        <v>0</v>
      </c>
      <c r="I31" s="21">
        <f t="shared" si="11"/>
        <v>0</v>
      </c>
      <c r="J31" s="21">
        <f t="shared" si="11"/>
        <v>0</v>
      </c>
      <c r="K31" s="21">
        <f t="shared" si="11"/>
        <v>0</v>
      </c>
      <c r="L31" s="21">
        <f t="shared" si="11"/>
        <v>0</v>
      </c>
      <c r="M31" s="22">
        <f>SUM(H31:L31)</f>
        <v>0</v>
      </c>
    </row>
    <row r="32" spans="1:13" ht="17.25" customHeight="1" x14ac:dyDescent="0.25">
      <c r="A32" s="25" t="str">
        <f>+A15</f>
        <v>Enter Name Here</v>
      </c>
      <c r="B32" s="54">
        <v>0</v>
      </c>
      <c r="C32" s="35"/>
      <c r="D32" s="35"/>
      <c r="E32" s="35"/>
      <c r="F32" s="35"/>
      <c r="G32" s="35"/>
      <c r="H32" s="21">
        <f t="shared" si="11"/>
        <v>0</v>
      </c>
      <c r="I32" s="21">
        <f t="shared" si="11"/>
        <v>0</v>
      </c>
      <c r="J32" s="21">
        <f t="shared" si="11"/>
        <v>0</v>
      </c>
      <c r="K32" s="21">
        <f t="shared" si="11"/>
        <v>0</v>
      </c>
      <c r="L32" s="21">
        <f t="shared" si="11"/>
        <v>0</v>
      </c>
      <c r="M32" s="22">
        <f>SUM(H32:L32)</f>
        <v>0</v>
      </c>
    </row>
    <row r="33" spans="1:13" ht="17.25" customHeight="1" x14ac:dyDescent="0.25">
      <c r="A33" s="25" t="str">
        <f>+A16</f>
        <v>Enter Name Here</v>
      </c>
      <c r="B33" s="54">
        <v>0</v>
      </c>
      <c r="C33" s="35"/>
      <c r="D33" s="35"/>
      <c r="E33" s="35"/>
      <c r="F33" s="35"/>
      <c r="G33" s="35"/>
      <c r="H33" s="21">
        <f t="shared" si="11"/>
        <v>0</v>
      </c>
      <c r="I33" s="21">
        <f t="shared" si="11"/>
        <v>0</v>
      </c>
      <c r="J33" s="21">
        <f t="shared" si="11"/>
        <v>0</v>
      </c>
      <c r="K33" s="21">
        <f t="shared" si="11"/>
        <v>0</v>
      </c>
      <c r="L33" s="21">
        <f t="shared" si="11"/>
        <v>0</v>
      </c>
      <c r="M33" s="22">
        <f t="shared" ref="M33:M39" si="12">SUM(H33:L33)</f>
        <v>0</v>
      </c>
    </row>
    <row r="34" spans="1:13" ht="17.25" customHeight="1" x14ac:dyDescent="0.25">
      <c r="A34" s="25" t="str">
        <f t="shared" ref="A34:A39" si="13">+A19</f>
        <v>Enter Name Here</v>
      </c>
      <c r="B34" s="54">
        <v>0</v>
      </c>
      <c r="C34" s="35"/>
      <c r="D34" s="35"/>
      <c r="E34" s="35"/>
      <c r="F34" s="35"/>
      <c r="G34" s="35"/>
      <c r="H34" s="21">
        <f t="shared" ref="H34:L36" si="14">ROUND(H19*$B34, 0)</f>
        <v>0</v>
      </c>
      <c r="I34" s="21">
        <f t="shared" si="14"/>
        <v>0</v>
      </c>
      <c r="J34" s="21">
        <f t="shared" si="14"/>
        <v>0</v>
      </c>
      <c r="K34" s="21">
        <f t="shared" si="14"/>
        <v>0</v>
      </c>
      <c r="L34" s="21">
        <f t="shared" si="14"/>
        <v>0</v>
      </c>
      <c r="M34" s="22">
        <f t="shared" si="12"/>
        <v>0</v>
      </c>
    </row>
    <row r="35" spans="1:13" ht="17.25" customHeight="1" x14ac:dyDescent="0.25">
      <c r="A35" s="25" t="str">
        <f t="shared" si="13"/>
        <v>Enter Name Here</v>
      </c>
      <c r="B35" s="54">
        <v>0</v>
      </c>
      <c r="C35" s="35"/>
      <c r="D35" s="35"/>
      <c r="E35" s="35"/>
      <c r="F35" s="35"/>
      <c r="G35" s="35"/>
      <c r="H35" s="21">
        <f t="shared" si="14"/>
        <v>0</v>
      </c>
      <c r="I35" s="21">
        <f t="shared" si="14"/>
        <v>0</v>
      </c>
      <c r="J35" s="21">
        <f t="shared" si="14"/>
        <v>0</v>
      </c>
      <c r="K35" s="21">
        <f t="shared" si="14"/>
        <v>0</v>
      </c>
      <c r="L35" s="21">
        <f t="shared" si="14"/>
        <v>0</v>
      </c>
      <c r="M35" s="22">
        <f t="shared" si="12"/>
        <v>0</v>
      </c>
    </row>
    <row r="36" spans="1:13" ht="17.25" customHeight="1" x14ac:dyDescent="0.25">
      <c r="A36" s="25" t="str">
        <f t="shared" si="13"/>
        <v>Enter Name Here</v>
      </c>
      <c r="B36" s="54">
        <v>0</v>
      </c>
      <c r="C36" s="35"/>
      <c r="D36" s="35"/>
      <c r="E36" s="35"/>
      <c r="F36" s="35"/>
      <c r="G36" s="35"/>
      <c r="H36" s="21">
        <f t="shared" si="14"/>
        <v>0</v>
      </c>
      <c r="I36" s="21">
        <f t="shared" si="14"/>
        <v>0</v>
      </c>
      <c r="J36" s="21">
        <f t="shared" si="14"/>
        <v>0</v>
      </c>
      <c r="K36" s="21">
        <f t="shared" si="14"/>
        <v>0</v>
      </c>
      <c r="L36" s="21">
        <f t="shared" si="14"/>
        <v>0</v>
      </c>
      <c r="M36" s="22">
        <f t="shared" si="12"/>
        <v>0</v>
      </c>
    </row>
    <row r="37" spans="1:13" ht="17.25" customHeight="1" x14ac:dyDescent="0.25">
      <c r="A37" s="25" t="str">
        <f t="shared" si="13"/>
        <v>Graduate Student A</v>
      </c>
      <c r="B37" s="55">
        <v>0</v>
      </c>
      <c r="C37" s="35"/>
      <c r="D37" s="35"/>
      <c r="E37" s="35"/>
      <c r="F37" s="35"/>
      <c r="G37" s="35"/>
      <c r="H37" s="21">
        <f>$B$37</f>
        <v>0</v>
      </c>
      <c r="I37" s="21">
        <f>$B$37</f>
        <v>0</v>
      </c>
      <c r="J37" s="21">
        <f>$B$37</f>
        <v>0</v>
      </c>
      <c r="K37" s="21">
        <f>$B$37</f>
        <v>0</v>
      </c>
      <c r="L37" s="21">
        <f>$B$37</f>
        <v>0</v>
      </c>
      <c r="M37" s="22">
        <f>SUM(H37:L37)</f>
        <v>0</v>
      </c>
    </row>
    <row r="38" spans="1:13" ht="17.25" customHeight="1" x14ac:dyDescent="0.25">
      <c r="A38" s="25" t="str">
        <f t="shared" si="13"/>
        <v>Graduate Student B</v>
      </c>
      <c r="B38" s="55">
        <v>0</v>
      </c>
      <c r="C38" s="35"/>
      <c r="D38" s="35"/>
      <c r="E38" s="35"/>
      <c r="F38" s="35"/>
      <c r="G38" s="35"/>
      <c r="H38" s="21">
        <f>$B$38</f>
        <v>0</v>
      </c>
      <c r="I38" s="21">
        <f>$B$38</f>
        <v>0</v>
      </c>
      <c r="J38" s="21">
        <f>$B$38</f>
        <v>0</v>
      </c>
      <c r="K38" s="21">
        <f>$B$38</f>
        <v>0</v>
      </c>
      <c r="L38" s="21">
        <f>$B$38</f>
        <v>0</v>
      </c>
      <c r="M38" s="22">
        <f>SUM(H38:L38)</f>
        <v>0</v>
      </c>
    </row>
    <row r="39" spans="1:13" ht="17.25" customHeight="1" x14ac:dyDescent="0.25">
      <c r="A39" s="25" t="str">
        <f t="shared" si="13"/>
        <v>Undergraduate Student(s)</v>
      </c>
      <c r="B39" s="55">
        <v>0</v>
      </c>
      <c r="C39" s="35"/>
      <c r="D39" s="35"/>
      <c r="E39" s="35"/>
      <c r="F39" s="35"/>
      <c r="G39" s="35"/>
      <c r="H39" s="23">
        <f>$B$39</f>
        <v>0</v>
      </c>
      <c r="I39" s="23">
        <f>$B$39</f>
        <v>0</v>
      </c>
      <c r="J39" s="23">
        <f>$B$39</f>
        <v>0</v>
      </c>
      <c r="K39" s="23">
        <f>$B$39</f>
        <v>0</v>
      </c>
      <c r="L39" s="23">
        <f>$B$39</f>
        <v>0</v>
      </c>
      <c r="M39" s="24">
        <f t="shared" si="12"/>
        <v>0</v>
      </c>
    </row>
    <row r="40" spans="1:13" ht="17.25" customHeight="1" x14ac:dyDescent="0.25">
      <c r="A40" s="12" t="s">
        <v>32</v>
      </c>
      <c r="B40" s="36" t="s">
        <v>28</v>
      </c>
      <c r="C40" s="35"/>
      <c r="D40" s="35"/>
      <c r="E40" s="35"/>
      <c r="F40" s="35"/>
      <c r="G40" s="35"/>
      <c r="H40" s="21">
        <f t="shared" ref="H40:M40" si="15">SUM(H29:H39)</f>
        <v>0</v>
      </c>
      <c r="I40" s="21">
        <f t="shared" si="15"/>
        <v>0</v>
      </c>
      <c r="J40" s="21">
        <f>SUM(J29:J39)</f>
        <v>0</v>
      </c>
      <c r="K40" s="21">
        <f>SUM(K29:K39)</f>
        <v>0</v>
      </c>
      <c r="L40" s="21">
        <f>SUM(L29:L39)</f>
        <v>0</v>
      </c>
      <c r="M40" s="22">
        <f t="shared" si="15"/>
        <v>0</v>
      </c>
    </row>
    <row r="41" spans="1:13" ht="17.25" customHeight="1" x14ac:dyDescent="0.25">
      <c r="A41" s="12" t="s">
        <v>33</v>
      </c>
      <c r="B41" s="35"/>
      <c r="C41" s="35"/>
      <c r="D41" s="35"/>
      <c r="E41" s="35"/>
      <c r="F41" s="35"/>
      <c r="G41" s="35"/>
      <c r="H41" s="33">
        <f>H26+H40</f>
        <v>0</v>
      </c>
      <c r="I41" s="33">
        <f>I26+I40</f>
        <v>0</v>
      </c>
      <c r="J41" s="33">
        <f>J26+J40</f>
        <v>0</v>
      </c>
      <c r="K41" s="33">
        <f>K26+K40</f>
        <v>0</v>
      </c>
      <c r="L41" s="33">
        <f>L26+L40</f>
        <v>0</v>
      </c>
      <c r="M41" s="33">
        <f>M40+M26</f>
        <v>0</v>
      </c>
    </row>
    <row r="42" spans="1:13" ht="17.25" customHeight="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12"/>
    </row>
    <row r="43" spans="1:13" ht="17.25" customHeight="1" x14ac:dyDescent="0.25">
      <c r="A43" s="56" t="s">
        <v>34</v>
      </c>
      <c r="B43" s="56"/>
      <c r="C43" s="56"/>
      <c r="D43" s="56"/>
      <c r="E43" s="56"/>
      <c r="F43" s="56"/>
      <c r="G43" s="56"/>
      <c r="H43" s="35"/>
      <c r="I43" s="35"/>
      <c r="J43" s="35"/>
      <c r="K43" s="35"/>
      <c r="L43" s="35"/>
      <c r="M43" s="12"/>
    </row>
  </sheetData>
  <mergeCells count="1">
    <mergeCell ref="A1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DBC36-E510-4E22-9EAF-B75146752219}">
  <dimension ref="A1:L59"/>
  <sheetViews>
    <sheetView showGridLines="0" workbookViewId="0">
      <selection activeCell="D2" sqref="D2"/>
    </sheetView>
  </sheetViews>
  <sheetFormatPr defaultColWidth="17" defaultRowHeight="15" x14ac:dyDescent="0.25"/>
  <cols>
    <col min="1" max="1" width="31.85546875" style="1" customWidth="1"/>
    <col min="2" max="2" width="23.140625" style="1" customWidth="1"/>
    <col min="3" max="3" width="19" style="1" customWidth="1"/>
    <col min="4" max="4" width="12.42578125" style="1" customWidth="1"/>
    <col min="5" max="6" width="11.28515625" style="1" customWidth="1"/>
    <col min="7" max="11" width="11.85546875" style="1" customWidth="1"/>
    <col min="12" max="12" width="11.85546875" style="3" customWidth="1"/>
    <col min="13" max="256" width="17" style="1"/>
    <col min="257" max="257" width="31.85546875" style="1" customWidth="1"/>
    <col min="258" max="258" width="23.140625" style="1" customWidth="1"/>
    <col min="259" max="259" width="19" style="1" customWidth="1"/>
    <col min="260" max="260" width="12.42578125" style="1" customWidth="1"/>
    <col min="261" max="262" width="11.28515625" style="1" customWidth="1"/>
    <col min="263" max="268" width="11.85546875" style="1" customWidth="1"/>
    <col min="269" max="512" width="17" style="1"/>
    <col min="513" max="513" width="31.85546875" style="1" customWidth="1"/>
    <col min="514" max="514" width="23.140625" style="1" customWidth="1"/>
    <col min="515" max="515" width="19" style="1" customWidth="1"/>
    <col min="516" max="516" width="12.42578125" style="1" customWidth="1"/>
    <col min="517" max="518" width="11.28515625" style="1" customWidth="1"/>
    <col min="519" max="524" width="11.85546875" style="1" customWidth="1"/>
    <col min="525" max="768" width="17" style="1"/>
    <col min="769" max="769" width="31.85546875" style="1" customWidth="1"/>
    <col min="770" max="770" width="23.140625" style="1" customWidth="1"/>
    <col min="771" max="771" width="19" style="1" customWidth="1"/>
    <col min="772" max="772" width="12.42578125" style="1" customWidth="1"/>
    <col min="773" max="774" width="11.28515625" style="1" customWidth="1"/>
    <col min="775" max="780" width="11.85546875" style="1" customWidth="1"/>
    <col min="781" max="1024" width="17" style="1"/>
    <col min="1025" max="1025" width="31.85546875" style="1" customWidth="1"/>
    <col min="1026" max="1026" width="23.140625" style="1" customWidth="1"/>
    <col min="1027" max="1027" width="19" style="1" customWidth="1"/>
    <col min="1028" max="1028" width="12.42578125" style="1" customWidth="1"/>
    <col min="1029" max="1030" width="11.28515625" style="1" customWidth="1"/>
    <col min="1031" max="1036" width="11.85546875" style="1" customWidth="1"/>
    <col min="1037" max="1280" width="17" style="1"/>
    <col min="1281" max="1281" width="31.85546875" style="1" customWidth="1"/>
    <col min="1282" max="1282" width="23.140625" style="1" customWidth="1"/>
    <col min="1283" max="1283" width="19" style="1" customWidth="1"/>
    <col min="1284" max="1284" width="12.42578125" style="1" customWidth="1"/>
    <col min="1285" max="1286" width="11.28515625" style="1" customWidth="1"/>
    <col min="1287" max="1292" width="11.85546875" style="1" customWidth="1"/>
    <col min="1293" max="1536" width="17" style="1"/>
    <col min="1537" max="1537" width="31.85546875" style="1" customWidth="1"/>
    <col min="1538" max="1538" width="23.140625" style="1" customWidth="1"/>
    <col min="1539" max="1539" width="19" style="1" customWidth="1"/>
    <col min="1540" max="1540" width="12.42578125" style="1" customWidth="1"/>
    <col min="1541" max="1542" width="11.28515625" style="1" customWidth="1"/>
    <col min="1543" max="1548" width="11.85546875" style="1" customWidth="1"/>
    <col min="1549" max="1792" width="17" style="1"/>
    <col min="1793" max="1793" width="31.85546875" style="1" customWidth="1"/>
    <col min="1794" max="1794" width="23.140625" style="1" customWidth="1"/>
    <col min="1795" max="1795" width="19" style="1" customWidth="1"/>
    <col min="1796" max="1796" width="12.42578125" style="1" customWidth="1"/>
    <col min="1797" max="1798" width="11.28515625" style="1" customWidth="1"/>
    <col min="1799" max="1804" width="11.85546875" style="1" customWidth="1"/>
    <col min="1805" max="2048" width="17" style="1"/>
    <col min="2049" max="2049" width="31.85546875" style="1" customWidth="1"/>
    <col min="2050" max="2050" width="23.140625" style="1" customWidth="1"/>
    <col min="2051" max="2051" width="19" style="1" customWidth="1"/>
    <col min="2052" max="2052" width="12.42578125" style="1" customWidth="1"/>
    <col min="2053" max="2054" width="11.28515625" style="1" customWidth="1"/>
    <col min="2055" max="2060" width="11.85546875" style="1" customWidth="1"/>
    <col min="2061" max="2304" width="17" style="1"/>
    <col min="2305" max="2305" width="31.85546875" style="1" customWidth="1"/>
    <col min="2306" max="2306" width="23.140625" style="1" customWidth="1"/>
    <col min="2307" max="2307" width="19" style="1" customWidth="1"/>
    <col min="2308" max="2308" width="12.42578125" style="1" customWidth="1"/>
    <col min="2309" max="2310" width="11.28515625" style="1" customWidth="1"/>
    <col min="2311" max="2316" width="11.85546875" style="1" customWidth="1"/>
    <col min="2317" max="2560" width="17" style="1"/>
    <col min="2561" max="2561" width="31.85546875" style="1" customWidth="1"/>
    <col min="2562" max="2562" width="23.140625" style="1" customWidth="1"/>
    <col min="2563" max="2563" width="19" style="1" customWidth="1"/>
    <col min="2564" max="2564" width="12.42578125" style="1" customWidth="1"/>
    <col min="2565" max="2566" width="11.28515625" style="1" customWidth="1"/>
    <col min="2567" max="2572" width="11.85546875" style="1" customWidth="1"/>
    <col min="2573" max="2816" width="17" style="1"/>
    <col min="2817" max="2817" width="31.85546875" style="1" customWidth="1"/>
    <col min="2818" max="2818" width="23.140625" style="1" customWidth="1"/>
    <col min="2819" max="2819" width="19" style="1" customWidth="1"/>
    <col min="2820" max="2820" width="12.42578125" style="1" customWidth="1"/>
    <col min="2821" max="2822" width="11.28515625" style="1" customWidth="1"/>
    <col min="2823" max="2828" width="11.85546875" style="1" customWidth="1"/>
    <col min="2829" max="3072" width="17" style="1"/>
    <col min="3073" max="3073" width="31.85546875" style="1" customWidth="1"/>
    <col min="3074" max="3074" width="23.140625" style="1" customWidth="1"/>
    <col min="3075" max="3075" width="19" style="1" customWidth="1"/>
    <col min="3076" max="3076" width="12.42578125" style="1" customWidth="1"/>
    <col min="3077" max="3078" width="11.28515625" style="1" customWidth="1"/>
    <col min="3079" max="3084" width="11.85546875" style="1" customWidth="1"/>
    <col min="3085" max="3328" width="17" style="1"/>
    <col min="3329" max="3329" width="31.85546875" style="1" customWidth="1"/>
    <col min="3330" max="3330" width="23.140625" style="1" customWidth="1"/>
    <col min="3331" max="3331" width="19" style="1" customWidth="1"/>
    <col min="3332" max="3332" width="12.42578125" style="1" customWidth="1"/>
    <col min="3333" max="3334" width="11.28515625" style="1" customWidth="1"/>
    <col min="3335" max="3340" width="11.85546875" style="1" customWidth="1"/>
    <col min="3341" max="3584" width="17" style="1"/>
    <col min="3585" max="3585" width="31.85546875" style="1" customWidth="1"/>
    <col min="3586" max="3586" width="23.140625" style="1" customWidth="1"/>
    <col min="3587" max="3587" width="19" style="1" customWidth="1"/>
    <col min="3588" max="3588" width="12.42578125" style="1" customWidth="1"/>
    <col min="3589" max="3590" width="11.28515625" style="1" customWidth="1"/>
    <col min="3591" max="3596" width="11.85546875" style="1" customWidth="1"/>
    <col min="3597" max="3840" width="17" style="1"/>
    <col min="3841" max="3841" width="31.85546875" style="1" customWidth="1"/>
    <col min="3842" max="3842" width="23.140625" style="1" customWidth="1"/>
    <col min="3843" max="3843" width="19" style="1" customWidth="1"/>
    <col min="3844" max="3844" width="12.42578125" style="1" customWidth="1"/>
    <col min="3845" max="3846" width="11.28515625" style="1" customWidth="1"/>
    <col min="3847" max="3852" width="11.85546875" style="1" customWidth="1"/>
    <col min="3853" max="4096" width="17" style="1"/>
    <col min="4097" max="4097" width="31.85546875" style="1" customWidth="1"/>
    <col min="4098" max="4098" width="23.140625" style="1" customWidth="1"/>
    <col min="4099" max="4099" width="19" style="1" customWidth="1"/>
    <col min="4100" max="4100" width="12.42578125" style="1" customWidth="1"/>
    <col min="4101" max="4102" width="11.28515625" style="1" customWidth="1"/>
    <col min="4103" max="4108" width="11.85546875" style="1" customWidth="1"/>
    <col min="4109" max="4352" width="17" style="1"/>
    <col min="4353" max="4353" width="31.85546875" style="1" customWidth="1"/>
    <col min="4354" max="4354" width="23.140625" style="1" customWidth="1"/>
    <col min="4355" max="4355" width="19" style="1" customWidth="1"/>
    <col min="4356" max="4356" width="12.42578125" style="1" customWidth="1"/>
    <col min="4357" max="4358" width="11.28515625" style="1" customWidth="1"/>
    <col min="4359" max="4364" width="11.85546875" style="1" customWidth="1"/>
    <col min="4365" max="4608" width="17" style="1"/>
    <col min="4609" max="4609" width="31.85546875" style="1" customWidth="1"/>
    <col min="4610" max="4610" width="23.140625" style="1" customWidth="1"/>
    <col min="4611" max="4611" width="19" style="1" customWidth="1"/>
    <col min="4612" max="4612" width="12.42578125" style="1" customWidth="1"/>
    <col min="4613" max="4614" width="11.28515625" style="1" customWidth="1"/>
    <col min="4615" max="4620" width="11.85546875" style="1" customWidth="1"/>
    <col min="4621" max="4864" width="17" style="1"/>
    <col min="4865" max="4865" width="31.85546875" style="1" customWidth="1"/>
    <col min="4866" max="4866" width="23.140625" style="1" customWidth="1"/>
    <col min="4867" max="4867" width="19" style="1" customWidth="1"/>
    <col min="4868" max="4868" width="12.42578125" style="1" customWidth="1"/>
    <col min="4869" max="4870" width="11.28515625" style="1" customWidth="1"/>
    <col min="4871" max="4876" width="11.85546875" style="1" customWidth="1"/>
    <col min="4877" max="5120" width="17" style="1"/>
    <col min="5121" max="5121" width="31.85546875" style="1" customWidth="1"/>
    <col min="5122" max="5122" width="23.140625" style="1" customWidth="1"/>
    <col min="5123" max="5123" width="19" style="1" customWidth="1"/>
    <col min="5124" max="5124" width="12.42578125" style="1" customWidth="1"/>
    <col min="5125" max="5126" width="11.28515625" style="1" customWidth="1"/>
    <col min="5127" max="5132" width="11.85546875" style="1" customWidth="1"/>
    <col min="5133" max="5376" width="17" style="1"/>
    <col min="5377" max="5377" width="31.85546875" style="1" customWidth="1"/>
    <col min="5378" max="5378" width="23.140625" style="1" customWidth="1"/>
    <col min="5379" max="5379" width="19" style="1" customWidth="1"/>
    <col min="5380" max="5380" width="12.42578125" style="1" customWidth="1"/>
    <col min="5381" max="5382" width="11.28515625" style="1" customWidth="1"/>
    <col min="5383" max="5388" width="11.85546875" style="1" customWidth="1"/>
    <col min="5389" max="5632" width="17" style="1"/>
    <col min="5633" max="5633" width="31.85546875" style="1" customWidth="1"/>
    <col min="5634" max="5634" width="23.140625" style="1" customWidth="1"/>
    <col min="5635" max="5635" width="19" style="1" customWidth="1"/>
    <col min="5636" max="5636" width="12.42578125" style="1" customWidth="1"/>
    <col min="5637" max="5638" width="11.28515625" style="1" customWidth="1"/>
    <col min="5639" max="5644" width="11.85546875" style="1" customWidth="1"/>
    <col min="5645" max="5888" width="17" style="1"/>
    <col min="5889" max="5889" width="31.85546875" style="1" customWidth="1"/>
    <col min="5890" max="5890" width="23.140625" style="1" customWidth="1"/>
    <col min="5891" max="5891" width="19" style="1" customWidth="1"/>
    <col min="5892" max="5892" width="12.42578125" style="1" customWidth="1"/>
    <col min="5893" max="5894" width="11.28515625" style="1" customWidth="1"/>
    <col min="5895" max="5900" width="11.85546875" style="1" customWidth="1"/>
    <col min="5901" max="6144" width="17" style="1"/>
    <col min="6145" max="6145" width="31.85546875" style="1" customWidth="1"/>
    <col min="6146" max="6146" width="23.140625" style="1" customWidth="1"/>
    <col min="6147" max="6147" width="19" style="1" customWidth="1"/>
    <col min="6148" max="6148" width="12.42578125" style="1" customWidth="1"/>
    <col min="6149" max="6150" width="11.28515625" style="1" customWidth="1"/>
    <col min="6151" max="6156" width="11.85546875" style="1" customWidth="1"/>
    <col min="6157" max="6400" width="17" style="1"/>
    <col min="6401" max="6401" width="31.85546875" style="1" customWidth="1"/>
    <col min="6402" max="6402" width="23.140625" style="1" customWidth="1"/>
    <col min="6403" max="6403" width="19" style="1" customWidth="1"/>
    <col min="6404" max="6404" width="12.42578125" style="1" customWidth="1"/>
    <col min="6405" max="6406" width="11.28515625" style="1" customWidth="1"/>
    <col min="6407" max="6412" width="11.85546875" style="1" customWidth="1"/>
    <col min="6413" max="6656" width="17" style="1"/>
    <col min="6657" max="6657" width="31.85546875" style="1" customWidth="1"/>
    <col min="6658" max="6658" width="23.140625" style="1" customWidth="1"/>
    <col min="6659" max="6659" width="19" style="1" customWidth="1"/>
    <col min="6660" max="6660" width="12.42578125" style="1" customWidth="1"/>
    <col min="6661" max="6662" width="11.28515625" style="1" customWidth="1"/>
    <col min="6663" max="6668" width="11.85546875" style="1" customWidth="1"/>
    <col min="6669" max="6912" width="17" style="1"/>
    <col min="6913" max="6913" width="31.85546875" style="1" customWidth="1"/>
    <col min="6914" max="6914" width="23.140625" style="1" customWidth="1"/>
    <col min="6915" max="6915" width="19" style="1" customWidth="1"/>
    <col min="6916" max="6916" width="12.42578125" style="1" customWidth="1"/>
    <col min="6917" max="6918" width="11.28515625" style="1" customWidth="1"/>
    <col min="6919" max="6924" width="11.85546875" style="1" customWidth="1"/>
    <col min="6925" max="7168" width="17" style="1"/>
    <col min="7169" max="7169" width="31.85546875" style="1" customWidth="1"/>
    <col min="7170" max="7170" width="23.140625" style="1" customWidth="1"/>
    <col min="7171" max="7171" width="19" style="1" customWidth="1"/>
    <col min="7172" max="7172" width="12.42578125" style="1" customWidth="1"/>
    <col min="7173" max="7174" width="11.28515625" style="1" customWidth="1"/>
    <col min="7175" max="7180" width="11.85546875" style="1" customWidth="1"/>
    <col min="7181" max="7424" width="17" style="1"/>
    <col min="7425" max="7425" width="31.85546875" style="1" customWidth="1"/>
    <col min="7426" max="7426" width="23.140625" style="1" customWidth="1"/>
    <col min="7427" max="7427" width="19" style="1" customWidth="1"/>
    <col min="7428" max="7428" width="12.42578125" style="1" customWidth="1"/>
    <col min="7429" max="7430" width="11.28515625" style="1" customWidth="1"/>
    <col min="7431" max="7436" width="11.85546875" style="1" customWidth="1"/>
    <col min="7437" max="7680" width="17" style="1"/>
    <col min="7681" max="7681" width="31.85546875" style="1" customWidth="1"/>
    <col min="7682" max="7682" width="23.140625" style="1" customWidth="1"/>
    <col min="7683" max="7683" width="19" style="1" customWidth="1"/>
    <col min="7684" max="7684" width="12.42578125" style="1" customWidth="1"/>
    <col min="7685" max="7686" width="11.28515625" style="1" customWidth="1"/>
    <col min="7687" max="7692" width="11.85546875" style="1" customWidth="1"/>
    <col min="7693" max="7936" width="17" style="1"/>
    <col min="7937" max="7937" width="31.85546875" style="1" customWidth="1"/>
    <col min="7938" max="7938" width="23.140625" style="1" customWidth="1"/>
    <col min="7939" max="7939" width="19" style="1" customWidth="1"/>
    <col min="7940" max="7940" width="12.42578125" style="1" customWidth="1"/>
    <col min="7941" max="7942" width="11.28515625" style="1" customWidth="1"/>
    <col min="7943" max="7948" width="11.85546875" style="1" customWidth="1"/>
    <col min="7949" max="8192" width="17" style="1"/>
    <col min="8193" max="8193" width="31.85546875" style="1" customWidth="1"/>
    <col min="8194" max="8194" width="23.140625" style="1" customWidth="1"/>
    <col min="8195" max="8195" width="19" style="1" customWidth="1"/>
    <col min="8196" max="8196" width="12.42578125" style="1" customWidth="1"/>
    <col min="8197" max="8198" width="11.28515625" style="1" customWidth="1"/>
    <col min="8199" max="8204" width="11.85546875" style="1" customWidth="1"/>
    <col min="8205" max="8448" width="17" style="1"/>
    <col min="8449" max="8449" width="31.85546875" style="1" customWidth="1"/>
    <col min="8450" max="8450" width="23.140625" style="1" customWidth="1"/>
    <col min="8451" max="8451" width="19" style="1" customWidth="1"/>
    <col min="8452" max="8452" width="12.42578125" style="1" customWidth="1"/>
    <col min="8453" max="8454" width="11.28515625" style="1" customWidth="1"/>
    <col min="8455" max="8460" width="11.85546875" style="1" customWidth="1"/>
    <col min="8461" max="8704" width="17" style="1"/>
    <col min="8705" max="8705" width="31.85546875" style="1" customWidth="1"/>
    <col min="8706" max="8706" width="23.140625" style="1" customWidth="1"/>
    <col min="8707" max="8707" width="19" style="1" customWidth="1"/>
    <col min="8708" max="8708" width="12.42578125" style="1" customWidth="1"/>
    <col min="8709" max="8710" width="11.28515625" style="1" customWidth="1"/>
    <col min="8711" max="8716" width="11.85546875" style="1" customWidth="1"/>
    <col min="8717" max="8960" width="17" style="1"/>
    <col min="8961" max="8961" width="31.85546875" style="1" customWidth="1"/>
    <col min="8962" max="8962" width="23.140625" style="1" customWidth="1"/>
    <col min="8963" max="8963" width="19" style="1" customWidth="1"/>
    <col min="8964" max="8964" width="12.42578125" style="1" customWidth="1"/>
    <col min="8965" max="8966" width="11.28515625" style="1" customWidth="1"/>
    <col min="8967" max="8972" width="11.85546875" style="1" customWidth="1"/>
    <col min="8973" max="9216" width="17" style="1"/>
    <col min="9217" max="9217" width="31.85546875" style="1" customWidth="1"/>
    <col min="9218" max="9218" width="23.140625" style="1" customWidth="1"/>
    <col min="9219" max="9219" width="19" style="1" customWidth="1"/>
    <col min="9220" max="9220" width="12.42578125" style="1" customWidth="1"/>
    <col min="9221" max="9222" width="11.28515625" style="1" customWidth="1"/>
    <col min="9223" max="9228" width="11.85546875" style="1" customWidth="1"/>
    <col min="9229" max="9472" width="17" style="1"/>
    <col min="9473" max="9473" width="31.85546875" style="1" customWidth="1"/>
    <col min="9474" max="9474" width="23.140625" style="1" customWidth="1"/>
    <col min="9475" max="9475" width="19" style="1" customWidth="1"/>
    <col min="9476" max="9476" width="12.42578125" style="1" customWidth="1"/>
    <col min="9477" max="9478" width="11.28515625" style="1" customWidth="1"/>
    <col min="9479" max="9484" width="11.85546875" style="1" customWidth="1"/>
    <col min="9485" max="9728" width="17" style="1"/>
    <col min="9729" max="9729" width="31.85546875" style="1" customWidth="1"/>
    <col min="9730" max="9730" width="23.140625" style="1" customWidth="1"/>
    <col min="9731" max="9731" width="19" style="1" customWidth="1"/>
    <col min="9732" max="9732" width="12.42578125" style="1" customWidth="1"/>
    <col min="9733" max="9734" width="11.28515625" style="1" customWidth="1"/>
    <col min="9735" max="9740" width="11.85546875" style="1" customWidth="1"/>
    <col min="9741" max="9984" width="17" style="1"/>
    <col min="9985" max="9985" width="31.85546875" style="1" customWidth="1"/>
    <col min="9986" max="9986" width="23.140625" style="1" customWidth="1"/>
    <col min="9987" max="9987" width="19" style="1" customWidth="1"/>
    <col min="9988" max="9988" width="12.42578125" style="1" customWidth="1"/>
    <col min="9989" max="9990" width="11.28515625" style="1" customWidth="1"/>
    <col min="9991" max="9996" width="11.85546875" style="1" customWidth="1"/>
    <col min="9997" max="10240" width="17" style="1"/>
    <col min="10241" max="10241" width="31.85546875" style="1" customWidth="1"/>
    <col min="10242" max="10242" width="23.140625" style="1" customWidth="1"/>
    <col min="10243" max="10243" width="19" style="1" customWidth="1"/>
    <col min="10244" max="10244" width="12.42578125" style="1" customWidth="1"/>
    <col min="10245" max="10246" width="11.28515625" style="1" customWidth="1"/>
    <col min="10247" max="10252" width="11.85546875" style="1" customWidth="1"/>
    <col min="10253" max="10496" width="17" style="1"/>
    <col min="10497" max="10497" width="31.85546875" style="1" customWidth="1"/>
    <col min="10498" max="10498" width="23.140625" style="1" customWidth="1"/>
    <col min="10499" max="10499" width="19" style="1" customWidth="1"/>
    <col min="10500" max="10500" width="12.42578125" style="1" customWidth="1"/>
    <col min="10501" max="10502" width="11.28515625" style="1" customWidth="1"/>
    <col min="10503" max="10508" width="11.85546875" style="1" customWidth="1"/>
    <col min="10509" max="10752" width="17" style="1"/>
    <col min="10753" max="10753" width="31.85546875" style="1" customWidth="1"/>
    <col min="10754" max="10754" width="23.140625" style="1" customWidth="1"/>
    <col min="10755" max="10755" width="19" style="1" customWidth="1"/>
    <col min="10756" max="10756" width="12.42578125" style="1" customWidth="1"/>
    <col min="10757" max="10758" width="11.28515625" style="1" customWidth="1"/>
    <col min="10759" max="10764" width="11.85546875" style="1" customWidth="1"/>
    <col min="10765" max="11008" width="17" style="1"/>
    <col min="11009" max="11009" width="31.85546875" style="1" customWidth="1"/>
    <col min="11010" max="11010" width="23.140625" style="1" customWidth="1"/>
    <col min="11011" max="11011" width="19" style="1" customWidth="1"/>
    <col min="11012" max="11012" width="12.42578125" style="1" customWidth="1"/>
    <col min="11013" max="11014" width="11.28515625" style="1" customWidth="1"/>
    <col min="11015" max="11020" width="11.85546875" style="1" customWidth="1"/>
    <col min="11021" max="11264" width="17" style="1"/>
    <col min="11265" max="11265" width="31.85546875" style="1" customWidth="1"/>
    <col min="11266" max="11266" width="23.140625" style="1" customWidth="1"/>
    <col min="11267" max="11267" width="19" style="1" customWidth="1"/>
    <col min="11268" max="11268" width="12.42578125" style="1" customWidth="1"/>
    <col min="11269" max="11270" width="11.28515625" style="1" customWidth="1"/>
    <col min="11271" max="11276" width="11.85546875" style="1" customWidth="1"/>
    <col min="11277" max="11520" width="17" style="1"/>
    <col min="11521" max="11521" width="31.85546875" style="1" customWidth="1"/>
    <col min="11522" max="11522" width="23.140625" style="1" customWidth="1"/>
    <col min="11523" max="11523" width="19" style="1" customWidth="1"/>
    <col min="11524" max="11524" width="12.42578125" style="1" customWidth="1"/>
    <col min="11525" max="11526" width="11.28515625" style="1" customWidth="1"/>
    <col min="11527" max="11532" width="11.85546875" style="1" customWidth="1"/>
    <col min="11533" max="11776" width="17" style="1"/>
    <col min="11777" max="11777" width="31.85546875" style="1" customWidth="1"/>
    <col min="11778" max="11778" width="23.140625" style="1" customWidth="1"/>
    <col min="11779" max="11779" width="19" style="1" customWidth="1"/>
    <col min="11780" max="11780" width="12.42578125" style="1" customWidth="1"/>
    <col min="11781" max="11782" width="11.28515625" style="1" customWidth="1"/>
    <col min="11783" max="11788" width="11.85546875" style="1" customWidth="1"/>
    <col min="11789" max="12032" width="17" style="1"/>
    <col min="12033" max="12033" width="31.85546875" style="1" customWidth="1"/>
    <col min="12034" max="12034" width="23.140625" style="1" customWidth="1"/>
    <col min="12035" max="12035" width="19" style="1" customWidth="1"/>
    <col min="12036" max="12036" width="12.42578125" style="1" customWidth="1"/>
    <col min="12037" max="12038" width="11.28515625" style="1" customWidth="1"/>
    <col min="12039" max="12044" width="11.85546875" style="1" customWidth="1"/>
    <col min="12045" max="12288" width="17" style="1"/>
    <col min="12289" max="12289" width="31.85546875" style="1" customWidth="1"/>
    <col min="12290" max="12290" width="23.140625" style="1" customWidth="1"/>
    <col min="12291" max="12291" width="19" style="1" customWidth="1"/>
    <col min="12292" max="12292" width="12.42578125" style="1" customWidth="1"/>
    <col min="12293" max="12294" width="11.28515625" style="1" customWidth="1"/>
    <col min="12295" max="12300" width="11.85546875" style="1" customWidth="1"/>
    <col min="12301" max="12544" width="17" style="1"/>
    <col min="12545" max="12545" width="31.85546875" style="1" customWidth="1"/>
    <col min="12546" max="12546" width="23.140625" style="1" customWidth="1"/>
    <col min="12547" max="12547" width="19" style="1" customWidth="1"/>
    <col min="12548" max="12548" width="12.42578125" style="1" customWidth="1"/>
    <col min="12549" max="12550" width="11.28515625" style="1" customWidth="1"/>
    <col min="12551" max="12556" width="11.85546875" style="1" customWidth="1"/>
    <col min="12557" max="12800" width="17" style="1"/>
    <col min="12801" max="12801" width="31.85546875" style="1" customWidth="1"/>
    <col min="12802" max="12802" width="23.140625" style="1" customWidth="1"/>
    <col min="12803" max="12803" width="19" style="1" customWidth="1"/>
    <col min="12804" max="12804" width="12.42578125" style="1" customWidth="1"/>
    <col min="12805" max="12806" width="11.28515625" style="1" customWidth="1"/>
    <col min="12807" max="12812" width="11.85546875" style="1" customWidth="1"/>
    <col min="12813" max="13056" width="17" style="1"/>
    <col min="13057" max="13057" width="31.85546875" style="1" customWidth="1"/>
    <col min="13058" max="13058" width="23.140625" style="1" customWidth="1"/>
    <col min="13059" max="13059" width="19" style="1" customWidth="1"/>
    <col min="13060" max="13060" width="12.42578125" style="1" customWidth="1"/>
    <col min="13061" max="13062" width="11.28515625" style="1" customWidth="1"/>
    <col min="13063" max="13068" width="11.85546875" style="1" customWidth="1"/>
    <col min="13069" max="13312" width="17" style="1"/>
    <col min="13313" max="13313" width="31.85546875" style="1" customWidth="1"/>
    <col min="13314" max="13314" width="23.140625" style="1" customWidth="1"/>
    <col min="13315" max="13315" width="19" style="1" customWidth="1"/>
    <col min="13316" max="13316" width="12.42578125" style="1" customWidth="1"/>
    <col min="13317" max="13318" width="11.28515625" style="1" customWidth="1"/>
    <col min="13319" max="13324" width="11.85546875" style="1" customWidth="1"/>
    <col min="13325" max="13568" width="17" style="1"/>
    <col min="13569" max="13569" width="31.85546875" style="1" customWidth="1"/>
    <col min="13570" max="13570" width="23.140625" style="1" customWidth="1"/>
    <col min="13571" max="13571" width="19" style="1" customWidth="1"/>
    <col min="13572" max="13572" width="12.42578125" style="1" customWidth="1"/>
    <col min="13573" max="13574" width="11.28515625" style="1" customWidth="1"/>
    <col min="13575" max="13580" width="11.85546875" style="1" customWidth="1"/>
    <col min="13581" max="13824" width="17" style="1"/>
    <col min="13825" max="13825" width="31.85546875" style="1" customWidth="1"/>
    <col min="13826" max="13826" width="23.140625" style="1" customWidth="1"/>
    <col min="13827" max="13827" width="19" style="1" customWidth="1"/>
    <col min="13828" max="13828" width="12.42578125" style="1" customWidth="1"/>
    <col min="13829" max="13830" width="11.28515625" style="1" customWidth="1"/>
    <col min="13831" max="13836" width="11.85546875" style="1" customWidth="1"/>
    <col min="13837" max="14080" width="17" style="1"/>
    <col min="14081" max="14081" width="31.85546875" style="1" customWidth="1"/>
    <col min="14082" max="14082" width="23.140625" style="1" customWidth="1"/>
    <col min="14083" max="14083" width="19" style="1" customWidth="1"/>
    <col min="14084" max="14084" width="12.42578125" style="1" customWidth="1"/>
    <col min="14085" max="14086" width="11.28515625" style="1" customWidth="1"/>
    <col min="14087" max="14092" width="11.85546875" style="1" customWidth="1"/>
    <col min="14093" max="14336" width="17" style="1"/>
    <col min="14337" max="14337" width="31.85546875" style="1" customWidth="1"/>
    <col min="14338" max="14338" width="23.140625" style="1" customWidth="1"/>
    <col min="14339" max="14339" width="19" style="1" customWidth="1"/>
    <col min="14340" max="14340" width="12.42578125" style="1" customWidth="1"/>
    <col min="14341" max="14342" width="11.28515625" style="1" customWidth="1"/>
    <col min="14343" max="14348" width="11.85546875" style="1" customWidth="1"/>
    <col min="14349" max="14592" width="17" style="1"/>
    <col min="14593" max="14593" width="31.85546875" style="1" customWidth="1"/>
    <col min="14594" max="14594" width="23.140625" style="1" customWidth="1"/>
    <col min="14595" max="14595" width="19" style="1" customWidth="1"/>
    <col min="14596" max="14596" width="12.42578125" style="1" customWidth="1"/>
    <col min="14597" max="14598" width="11.28515625" style="1" customWidth="1"/>
    <col min="14599" max="14604" width="11.85546875" style="1" customWidth="1"/>
    <col min="14605" max="14848" width="17" style="1"/>
    <col min="14849" max="14849" width="31.85546875" style="1" customWidth="1"/>
    <col min="14850" max="14850" width="23.140625" style="1" customWidth="1"/>
    <col min="14851" max="14851" width="19" style="1" customWidth="1"/>
    <col min="14852" max="14852" width="12.42578125" style="1" customWidth="1"/>
    <col min="14853" max="14854" width="11.28515625" style="1" customWidth="1"/>
    <col min="14855" max="14860" width="11.85546875" style="1" customWidth="1"/>
    <col min="14861" max="15104" width="17" style="1"/>
    <col min="15105" max="15105" width="31.85546875" style="1" customWidth="1"/>
    <col min="15106" max="15106" width="23.140625" style="1" customWidth="1"/>
    <col min="15107" max="15107" width="19" style="1" customWidth="1"/>
    <col min="15108" max="15108" width="12.42578125" style="1" customWidth="1"/>
    <col min="15109" max="15110" width="11.28515625" style="1" customWidth="1"/>
    <col min="15111" max="15116" width="11.85546875" style="1" customWidth="1"/>
    <col min="15117" max="15360" width="17" style="1"/>
    <col min="15361" max="15361" width="31.85546875" style="1" customWidth="1"/>
    <col min="15362" max="15362" width="23.140625" style="1" customWidth="1"/>
    <col min="15363" max="15363" width="19" style="1" customWidth="1"/>
    <col min="15364" max="15364" width="12.42578125" style="1" customWidth="1"/>
    <col min="15365" max="15366" width="11.28515625" style="1" customWidth="1"/>
    <col min="15367" max="15372" width="11.85546875" style="1" customWidth="1"/>
    <col min="15373" max="15616" width="17" style="1"/>
    <col min="15617" max="15617" width="31.85546875" style="1" customWidth="1"/>
    <col min="15618" max="15618" width="23.140625" style="1" customWidth="1"/>
    <col min="15619" max="15619" width="19" style="1" customWidth="1"/>
    <col min="15620" max="15620" width="12.42578125" style="1" customWidth="1"/>
    <col min="15621" max="15622" width="11.28515625" style="1" customWidth="1"/>
    <col min="15623" max="15628" width="11.85546875" style="1" customWidth="1"/>
    <col min="15629" max="15872" width="17" style="1"/>
    <col min="15873" max="15873" width="31.85546875" style="1" customWidth="1"/>
    <col min="15874" max="15874" width="23.140625" style="1" customWidth="1"/>
    <col min="15875" max="15875" width="19" style="1" customWidth="1"/>
    <col min="15876" max="15876" width="12.42578125" style="1" customWidth="1"/>
    <col min="15877" max="15878" width="11.28515625" style="1" customWidth="1"/>
    <col min="15879" max="15884" width="11.85546875" style="1" customWidth="1"/>
    <col min="15885" max="16128" width="17" style="1"/>
    <col min="16129" max="16129" width="31.85546875" style="1" customWidth="1"/>
    <col min="16130" max="16130" width="23.140625" style="1" customWidth="1"/>
    <col min="16131" max="16131" width="19" style="1" customWidth="1"/>
    <col min="16132" max="16132" width="12.42578125" style="1" customWidth="1"/>
    <col min="16133" max="16134" width="11.28515625" style="1" customWidth="1"/>
    <col min="16135" max="16140" width="11.85546875" style="1" customWidth="1"/>
    <col min="16141" max="16384" width="17" style="1"/>
  </cols>
  <sheetData>
    <row r="1" spans="1:12" ht="17.25" customHeight="1" x14ac:dyDescent="0.25">
      <c r="A1" s="18" t="s">
        <v>35</v>
      </c>
      <c r="B1" s="18" t="s">
        <v>36</v>
      </c>
      <c r="C1" s="37"/>
      <c r="D1" s="20" t="s">
        <v>10</v>
      </c>
      <c r="E1" s="20" t="s">
        <v>11</v>
      </c>
      <c r="F1" s="20" t="s">
        <v>12</v>
      </c>
      <c r="G1" s="20" t="s">
        <v>13</v>
      </c>
      <c r="H1" s="20" t="s">
        <v>14</v>
      </c>
      <c r="I1" s="20" t="s">
        <v>15</v>
      </c>
      <c r="L1" s="1"/>
    </row>
    <row r="2" spans="1:12" ht="17.25" customHeight="1" x14ac:dyDescent="0.25">
      <c r="A2" s="80" t="s">
        <v>37</v>
      </c>
      <c r="B2" s="80"/>
      <c r="C2" s="80"/>
      <c r="D2" s="57">
        <v>0</v>
      </c>
      <c r="E2" s="57">
        <v>0</v>
      </c>
      <c r="F2" s="57">
        <v>0</v>
      </c>
      <c r="G2" s="57">
        <v>0</v>
      </c>
      <c r="H2" s="57">
        <v>0</v>
      </c>
      <c r="I2" s="22">
        <f>SUM(D2:H2)</f>
        <v>0</v>
      </c>
      <c r="L2" s="1"/>
    </row>
    <row r="3" spans="1:12" ht="17.25" customHeight="1" x14ac:dyDescent="0.25">
      <c r="A3" s="31" t="s">
        <v>38</v>
      </c>
      <c r="B3" s="31"/>
      <c r="C3" s="31"/>
      <c r="D3" s="57">
        <v>0</v>
      </c>
      <c r="E3" s="57">
        <v>0</v>
      </c>
      <c r="F3" s="57">
        <v>0</v>
      </c>
      <c r="G3" s="57">
        <v>0</v>
      </c>
      <c r="H3" s="57">
        <v>0</v>
      </c>
      <c r="I3" s="22">
        <f>SUM(D3:H3)</f>
        <v>0</v>
      </c>
      <c r="L3" s="1"/>
    </row>
    <row r="4" spans="1:12" ht="17.25" customHeight="1" x14ac:dyDescent="0.25">
      <c r="A4" s="31" t="s">
        <v>39</v>
      </c>
      <c r="B4" s="31"/>
      <c r="C4" s="31"/>
      <c r="D4" s="57">
        <v>0</v>
      </c>
      <c r="E4" s="57">
        <v>0</v>
      </c>
      <c r="F4" s="57">
        <v>0</v>
      </c>
      <c r="G4" s="57">
        <v>0</v>
      </c>
      <c r="H4" s="57">
        <v>0</v>
      </c>
      <c r="I4" s="22">
        <f t="shared" ref="I4:I11" si="0">SUM(D4:H4)</f>
        <v>0</v>
      </c>
      <c r="L4" s="1"/>
    </row>
    <row r="5" spans="1:12" ht="17.25" customHeight="1" x14ac:dyDescent="0.25">
      <c r="A5" s="31" t="s">
        <v>40</v>
      </c>
      <c r="B5" s="31"/>
      <c r="C5" s="31"/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22">
        <f t="shared" si="0"/>
        <v>0</v>
      </c>
      <c r="L5" s="1"/>
    </row>
    <row r="6" spans="1:12" ht="17.25" customHeight="1" x14ac:dyDescent="0.25">
      <c r="A6" s="31" t="s">
        <v>41</v>
      </c>
      <c r="B6" s="31"/>
      <c r="C6" s="31"/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22">
        <f>SUM(D6:H6)</f>
        <v>0</v>
      </c>
      <c r="L6" s="1"/>
    </row>
    <row r="7" spans="1:12" ht="17.25" customHeight="1" x14ac:dyDescent="0.25">
      <c r="A7" s="31" t="s">
        <v>42</v>
      </c>
      <c r="B7" s="31"/>
      <c r="C7" s="31"/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22">
        <f>SUM(D7:H7)</f>
        <v>0</v>
      </c>
      <c r="L7" s="1"/>
    </row>
    <row r="8" spans="1:12" ht="17.25" customHeight="1" x14ac:dyDescent="0.25">
      <c r="A8" s="31" t="s">
        <v>43</v>
      </c>
      <c r="B8" s="31"/>
      <c r="C8" s="31"/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22">
        <f t="shared" si="0"/>
        <v>0</v>
      </c>
      <c r="L8" s="1"/>
    </row>
    <row r="9" spans="1:12" ht="17.25" customHeight="1" x14ac:dyDescent="0.25">
      <c r="A9" s="31" t="s">
        <v>44</v>
      </c>
      <c r="B9" s="31"/>
      <c r="C9" s="31"/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22">
        <f t="shared" si="0"/>
        <v>0</v>
      </c>
      <c r="L9" s="1"/>
    </row>
    <row r="10" spans="1:12" ht="17.25" customHeight="1" x14ac:dyDescent="0.25">
      <c r="A10" s="31" t="s">
        <v>45</v>
      </c>
      <c r="B10" s="31"/>
      <c r="C10" s="31"/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22">
        <f t="shared" si="0"/>
        <v>0</v>
      </c>
      <c r="L10" s="1"/>
    </row>
    <row r="11" spans="1:12" ht="17.25" customHeight="1" x14ac:dyDescent="0.25">
      <c r="A11" s="31" t="s">
        <v>46</v>
      </c>
      <c r="B11" s="31"/>
      <c r="C11" s="31"/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22">
        <f t="shared" si="0"/>
        <v>0</v>
      </c>
      <c r="L11" s="1"/>
    </row>
    <row r="12" spans="1:12" ht="17.25" customHeight="1" x14ac:dyDescent="0.25">
      <c r="A12" s="80" t="s">
        <v>47</v>
      </c>
      <c r="B12" s="80"/>
      <c r="C12" s="80"/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24">
        <f>SUM(D12:H12)</f>
        <v>0</v>
      </c>
      <c r="L12" s="1"/>
    </row>
    <row r="13" spans="1:12" ht="17.25" customHeight="1" x14ac:dyDescent="0.25">
      <c r="A13" s="38" t="s">
        <v>48</v>
      </c>
      <c r="B13" s="31"/>
      <c r="C13" s="31"/>
      <c r="D13" s="32">
        <f t="shared" ref="D13:I13" si="1">SUM(D2:D12)</f>
        <v>0</v>
      </c>
      <c r="E13" s="32">
        <f t="shared" si="1"/>
        <v>0</v>
      </c>
      <c r="F13" s="32">
        <f t="shared" si="1"/>
        <v>0</v>
      </c>
      <c r="G13" s="32">
        <f t="shared" si="1"/>
        <v>0</v>
      </c>
      <c r="H13" s="32">
        <f t="shared" si="1"/>
        <v>0</v>
      </c>
      <c r="I13" s="33">
        <f t="shared" si="1"/>
        <v>0</v>
      </c>
      <c r="L13" s="1"/>
    </row>
    <row r="14" spans="1:12" ht="17.25" customHeight="1" x14ac:dyDescent="0.25">
      <c r="A14" s="38"/>
      <c r="B14" s="31"/>
      <c r="C14" s="31"/>
      <c r="D14" s="21"/>
      <c r="E14" s="21"/>
      <c r="F14" s="21"/>
      <c r="G14" s="21"/>
      <c r="H14" s="21"/>
      <c r="I14" s="22"/>
      <c r="L14" s="1"/>
    </row>
    <row r="15" spans="1:12" ht="17.25" customHeight="1" x14ac:dyDescent="0.25">
      <c r="A15" s="18" t="s">
        <v>49</v>
      </c>
      <c r="B15" s="18" t="s">
        <v>36</v>
      </c>
      <c r="C15" s="37"/>
      <c r="D15" s="20" t="s">
        <v>10</v>
      </c>
      <c r="E15" s="20" t="s">
        <v>11</v>
      </c>
      <c r="F15" s="20" t="s">
        <v>12</v>
      </c>
      <c r="G15" s="20" t="s">
        <v>13</v>
      </c>
      <c r="H15" s="20" t="s">
        <v>14</v>
      </c>
      <c r="I15" s="20" t="s">
        <v>15</v>
      </c>
      <c r="L15" s="1"/>
    </row>
    <row r="16" spans="1:12" ht="17.25" customHeight="1" x14ac:dyDescent="0.25">
      <c r="A16" s="80" t="s">
        <v>37</v>
      </c>
      <c r="B16" s="80"/>
      <c r="C16" s="80"/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22">
        <f>SUM(D16:H16)</f>
        <v>0</v>
      </c>
      <c r="L16" s="1"/>
    </row>
    <row r="17" spans="1:12" ht="17.25" customHeight="1" x14ac:dyDescent="0.25">
      <c r="A17" s="31" t="s">
        <v>38</v>
      </c>
      <c r="B17" s="31"/>
      <c r="C17" s="31"/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22">
        <f>SUM(D17:H17)</f>
        <v>0</v>
      </c>
      <c r="L17" s="1"/>
    </row>
    <row r="18" spans="1:12" ht="17.25" customHeight="1" x14ac:dyDescent="0.25">
      <c r="A18" s="31" t="s">
        <v>39</v>
      </c>
      <c r="B18" s="31"/>
      <c r="C18" s="31"/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22">
        <f t="shared" ref="I18:I25" si="2">SUM(D18:H18)</f>
        <v>0</v>
      </c>
      <c r="L18" s="1"/>
    </row>
    <row r="19" spans="1:12" ht="17.25" customHeight="1" x14ac:dyDescent="0.25">
      <c r="A19" s="31" t="s">
        <v>40</v>
      </c>
      <c r="B19" s="31"/>
      <c r="C19" s="31"/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22">
        <f t="shared" si="2"/>
        <v>0</v>
      </c>
      <c r="L19" s="1"/>
    </row>
    <row r="20" spans="1:12" ht="17.25" customHeight="1" x14ac:dyDescent="0.25">
      <c r="A20" s="31" t="s">
        <v>41</v>
      </c>
      <c r="B20" s="31"/>
      <c r="C20" s="31"/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22">
        <f t="shared" si="2"/>
        <v>0</v>
      </c>
      <c r="L20" s="1"/>
    </row>
    <row r="21" spans="1:12" ht="17.25" customHeight="1" x14ac:dyDescent="0.25">
      <c r="A21" s="31" t="s">
        <v>42</v>
      </c>
      <c r="B21" s="31"/>
      <c r="C21" s="31"/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22">
        <f t="shared" si="2"/>
        <v>0</v>
      </c>
      <c r="L21" s="1"/>
    </row>
    <row r="22" spans="1:12" ht="17.25" customHeight="1" x14ac:dyDescent="0.25">
      <c r="A22" s="31" t="s">
        <v>43</v>
      </c>
      <c r="B22" s="31"/>
      <c r="C22" s="31"/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22">
        <f t="shared" si="2"/>
        <v>0</v>
      </c>
      <c r="L22" s="1"/>
    </row>
    <row r="23" spans="1:12" ht="17.25" customHeight="1" x14ac:dyDescent="0.25">
      <c r="A23" s="31" t="s">
        <v>44</v>
      </c>
      <c r="B23" s="31"/>
      <c r="C23" s="31"/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22">
        <f t="shared" si="2"/>
        <v>0</v>
      </c>
      <c r="L23" s="1"/>
    </row>
    <row r="24" spans="1:12" ht="17.25" customHeight="1" x14ac:dyDescent="0.25">
      <c r="A24" s="31" t="s">
        <v>45</v>
      </c>
      <c r="B24" s="31"/>
      <c r="C24" s="31"/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22">
        <f t="shared" si="2"/>
        <v>0</v>
      </c>
      <c r="L24" s="1"/>
    </row>
    <row r="25" spans="1:12" ht="17.25" customHeight="1" x14ac:dyDescent="0.25">
      <c r="A25" s="31" t="s">
        <v>46</v>
      </c>
      <c r="B25" s="31"/>
      <c r="C25" s="31"/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22">
        <f t="shared" si="2"/>
        <v>0</v>
      </c>
      <c r="L25" s="1"/>
    </row>
    <row r="26" spans="1:12" ht="17.25" customHeight="1" x14ac:dyDescent="0.25">
      <c r="A26" s="80" t="s">
        <v>47</v>
      </c>
      <c r="B26" s="80"/>
      <c r="C26" s="80"/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24">
        <f>SUM(D26:H26)</f>
        <v>0</v>
      </c>
      <c r="L26" s="1"/>
    </row>
    <row r="27" spans="1:12" ht="17.25" customHeight="1" x14ac:dyDescent="0.25">
      <c r="A27" s="38" t="s">
        <v>50</v>
      </c>
      <c r="B27" s="31"/>
      <c r="C27" s="31"/>
      <c r="D27" s="32">
        <f t="shared" ref="D27:I27" si="3">SUM(D16:D26)</f>
        <v>0</v>
      </c>
      <c r="E27" s="32">
        <f t="shared" si="3"/>
        <v>0</v>
      </c>
      <c r="F27" s="32">
        <f t="shared" si="3"/>
        <v>0</v>
      </c>
      <c r="G27" s="32">
        <f t="shared" si="3"/>
        <v>0</v>
      </c>
      <c r="H27" s="32">
        <f t="shared" si="3"/>
        <v>0</v>
      </c>
      <c r="I27" s="33">
        <f t="shared" si="3"/>
        <v>0</v>
      </c>
      <c r="L27" s="1"/>
    </row>
    <row r="28" spans="1:12" ht="15.75" thickBot="1" x14ac:dyDescent="0.3">
      <c r="A28" s="38" t="s">
        <v>51</v>
      </c>
      <c r="B28" s="31"/>
      <c r="C28" s="31"/>
      <c r="D28" s="39">
        <f t="shared" ref="D28:I28" si="4">D13+D27</f>
        <v>0</v>
      </c>
      <c r="E28" s="39">
        <f t="shared" si="4"/>
        <v>0</v>
      </c>
      <c r="F28" s="39">
        <f t="shared" si="4"/>
        <v>0</v>
      </c>
      <c r="G28" s="39">
        <f t="shared" si="4"/>
        <v>0</v>
      </c>
      <c r="H28" s="39">
        <f t="shared" si="4"/>
        <v>0</v>
      </c>
      <c r="I28" s="39">
        <f t="shared" si="4"/>
        <v>0</v>
      </c>
      <c r="L28" s="1"/>
    </row>
    <row r="29" spans="1:12" ht="17.25" customHeight="1" thickTop="1" x14ac:dyDescent="0.25">
      <c r="A29" s="38"/>
      <c r="B29" s="31"/>
      <c r="C29" s="31"/>
      <c r="D29" s="21"/>
      <c r="E29" s="21"/>
      <c r="F29" s="21"/>
      <c r="G29" s="21"/>
      <c r="H29" s="21"/>
      <c r="I29" s="22"/>
      <c r="L29" s="1"/>
    </row>
    <row r="30" spans="1:12" ht="17.25" customHeight="1" x14ac:dyDescent="0.25">
      <c r="A30" s="18" t="s">
        <v>52</v>
      </c>
      <c r="B30" s="18" t="s">
        <v>36</v>
      </c>
      <c r="C30" s="37"/>
      <c r="D30" s="20" t="s">
        <v>10</v>
      </c>
      <c r="E30" s="20" t="s">
        <v>11</v>
      </c>
      <c r="F30" s="20" t="s">
        <v>12</v>
      </c>
      <c r="G30" s="20" t="s">
        <v>13</v>
      </c>
      <c r="H30" s="20" t="s">
        <v>14</v>
      </c>
      <c r="I30" s="20" t="s">
        <v>15</v>
      </c>
      <c r="L30" s="1"/>
    </row>
    <row r="31" spans="1:12" ht="17.25" customHeight="1" x14ac:dyDescent="0.25">
      <c r="A31" s="80" t="s">
        <v>37</v>
      </c>
      <c r="B31" s="80"/>
      <c r="C31" s="80"/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22">
        <f>SUM(D31:H31)</f>
        <v>0</v>
      </c>
      <c r="L31" s="1"/>
    </row>
    <row r="32" spans="1:12" ht="17.25" customHeight="1" x14ac:dyDescent="0.25">
      <c r="A32" s="31" t="s">
        <v>38</v>
      </c>
      <c r="B32" s="31"/>
      <c r="C32" s="31"/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22">
        <f>SUM(D32:H32)</f>
        <v>0</v>
      </c>
      <c r="L32" s="1"/>
    </row>
    <row r="33" spans="1:12" ht="17.25" customHeight="1" x14ac:dyDescent="0.25">
      <c r="A33" s="31" t="s">
        <v>39</v>
      </c>
      <c r="B33" s="31"/>
      <c r="C33" s="31"/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22">
        <f t="shared" ref="I33:I40" si="5">SUM(D33:H33)</f>
        <v>0</v>
      </c>
      <c r="L33" s="1"/>
    </row>
    <row r="34" spans="1:12" ht="17.25" customHeight="1" x14ac:dyDescent="0.25">
      <c r="A34" s="31" t="s">
        <v>40</v>
      </c>
      <c r="B34" s="31"/>
      <c r="C34" s="31"/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22">
        <f t="shared" si="5"/>
        <v>0</v>
      </c>
      <c r="L34" s="1"/>
    </row>
    <row r="35" spans="1:12" ht="17.25" customHeight="1" x14ac:dyDescent="0.25">
      <c r="A35" s="31" t="s">
        <v>41</v>
      </c>
      <c r="B35" s="31"/>
      <c r="C35" s="31"/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22">
        <f t="shared" si="5"/>
        <v>0</v>
      </c>
      <c r="L35" s="1"/>
    </row>
    <row r="36" spans="1:12" ht="17.25" customHeight="1" x14ac:dyDescent="0.25">
      <c r="A36" s="31" t="s">
        <v>42</v>
      </c>
      <c r="B36" s="31"/>
      <c r="C36" s="31"/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22">
        <f t="shared" si="5"/>
        <v>0</v>
      </c>
      <c r="L36" s="1"/>
    </row>
    <row r="37" spans="1:12" ht="17.25" customHeight="1" x14ac:dyDescent="0.25">
      <c r="A37" s="31" t="s">
        <v>43</v>
      </c>
      <c r="B37" s="31"/>
      <c r="C37" s="31"/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22">
        <f t="shared" si="5"/>
        <v>0</v>
      </c>
      <c r="L37" s="1"/>
    </row>
    <row r="38" spans="1:12" ht="17.25" customHeight="1" x14ac:dyDescent="0.25">
      <c r="A38" s="31" t="s">
        <v>44</v>
      </c>
      <c r="B38" s="31"/>
      <c r="C38" s="31"/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22">
        <f t="shared" si="5"/>
        <v>0</v>
      </c>
      <c r="L38" s="1"/>
    </row>
    <row r="39" spans="1:12" ht="17.25" customHeight="1" x14ac:dyDescent="0.25">
      <c r="A39" s="31" t="s">
        <v>45</v>
      </c>
      <c r="B39" s="31"/>
      <c r="C39" s="31"/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22">
        <f t="shared" si="5"/>
        <v>0</v>
      </c>
      <c r="L39" s="1"/>
    </row>
    <row r="40" spans="1:12" ht="17.25" customHeight="1" x14ac:dyDescent="0.25">
      <c r="A40" s="31" t="s">
        <v>46</v>
      </c>
      <c r="B40" s="31"/>
      <c r="C40" s="31"/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22">
        <f t="shared" si="5"/>
        <v>0</v>
      </c>
      <c r="L40" s="1"/>
    </row>
    <row r="41" spans="1:12" ht="17.25" customHeight="1" x14ac:dyDescent="0.25">
      <c r="A41" s="80" t="s">
        <v>47</v>
      </c>
      <c r="B41" s="80"/>
      <c r="C41" s="80"/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24">
        <f>SUM(D41:H41)</f>
        <v>0</v>
      </c>
      <c r="L41" s="1"/>
    </row>
    <row r="42" spans="1:12" ht="17.25" customHeight="1" x14ac:dyDescent="0.25">
      <c r="A42" s="38" t="s">
        <v>48</v>
      </c>
      <c r="B42" s="31"/>
      <c r="C42" s="31"/>
      <c r="D42" s="32">
        <f t="shared" ref="D42:I42" si="6">SUM(D31:D41)</f>
        <v>0</v>
      </c>
      <c r="E42" s="32">
        <f t="shared" si="6"/>
        <v>0</v>
      </c>
      <c r="F42" s="32">
        <f t="shared" si="6"/>
        <v>0</v>
      </c>
      <c r="G42" s="32">
        <f t="shared" si="6"/>
        <v>0</v>
      </c>
      <c r="H42" s="32">
        <f t="shared" si="6"/>
        <v>0</v>
      </c>
      <c r="I42" s="33">
        <f t="shared" si="6"/>
        <v>0</v>
      </c>
      <c r="L42" s="1"/>
    </row>
    <row r="43" spans="1:12" ht="17.25" customHeight="1" x14ac:dyDescent="0.25">
      <c r="A43" s="38"/>
      <c r="B43" s="31"/>
      <c r="C43" s="31"/>
      <c r="D43" s="21"/>
      <c r="E43" s="21"/>
      <c r="F43" s="21"/>
      <c r="G43" s="21"/>
      <c r="H43" s="21"/>
      <c r="I43" s="22"/>
      <c r="L43" s="1"/>
    </row>
    <row r="44" spans="1:12" ht="17.25" customHeight="1" x14ac:dyDescent="0.25">
      <c r="A44" s="18" t="s">
        <v>53</v>
      </c>
      <c r="B44" s="18" t="s">
        <v>36</v>
      </c>
      <c r="C44" s="37"/>
      <c r="D44" s="20" t="s">
        <v>10</v>
      </c>
      <c r="E44" s="20" t="s">
        <v>11</v>
      </c>
      <c r="F44" s="20" t="s">
        <v>12</v>
      </c>
      <c r="G44" s="20" t="s">
        <v>13</v>
      </c>
      <c r="H44" s="20" t="s">
        <v>14</v>
      </c>
      <c r="I44" s="20" t="s">
        <v>15</v>
      </c>
      <c r="L44" s="1"/>
    </row>
    <row r="45" spans="1:12" x14ac:dyDescent="0.25">
      <c r="A45" s="80" t="s">
        <v>37</v>
      </c>
      <c r="B45" s="80"/>
      <c r="C45" s="80"/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22">
        <f>SUM(D45:H45)</f>
        <v>0</v>
      </c>
    </row>
    <row r="46" spans="1:12" x14ac:dyDescent="0.25">
      <c r="A46" s="31" t="s">
        <v>38</v>
      </c>
      <c r="B46" s="31"/>
      <c r="C46" s="31"/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22">
        <f>SUM(D46:H46)</f>
        <v>0</v>
      </c>
    </row>
    <row r="47" spans="1:12" x14ac:dyDescent="0.25">
      <c r="A47" s="31" t="s">
        <v>39</v>
      </c>
      <c r="B47" s="31"/>
      <c r="C47" s="31"/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22">
        <f t="shared" ref="I47:I54" si="7">SUM(D47:H47)</f>
        <v>0</v>
      </c>
    </row>
    <row r="48" spans="1:12" x14ac:dyDescent="0.25">
      <c r="A48" s="31" t="s">
        <v>40</v>
      </c>
      <c r="B48" s="31"/>
      <c r="C48" s="31"/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22">
        <f t="shared" si="7"/>
        <v>0</v>
      </c>
    </row>
    <row r="49" spans="1:9" x14ac:dyDescent="0.25">
      <c r="A49" s="31" t="s">
        <v>41</v>
      </c>
      <c r="B49" s="31"/>
      <c r="C49" s="31"/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22">
        <f t="shared" si="7"/>
        <v>0</v>
      </c>
    </row>
    <row r="50" spans="1:9" x14ac:dyDescent="0.25">
      <c r="A50" s="31" t="s">
        <v>42</v>
      </c>
      <c r="B50" s="31"/>
      <c r="C50" s="31"/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22">
        <f t="shared" si="7"/>
        <v>0</v>
      </c>
    </row>
    <row r="51" spans="1:9" x14ac:dyDescent="0.25">
      <c r="A51" s="31" t="s">
        <v>43</v>
      </c>
      <c r="B51" s="31"/>
      <c r="C51" s="31"/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22">
        <f t="shared" si="7"/>
        <v>0</v>
      </c>
    </row>
    <row r="52" spans="1:9" x14ac:dyDescent="0.25">
      <c r="A52" s="31" t="s">
        <v>44</v>
      </c>
      <c r="B52" s="31"/>
      <c r="C52" s="31"/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22">
        <f t="shared" si="7"/>
        <v>0</v>
      </c>
    </row>
    <row r="53" spans="1:9" x14ac:dyDescent="0.25">
      <c r="A53" s="31" t="s">
        <v>45</v>
      </c>
      <c r="B53" s="31"/>
      <c r="C53" s="31"/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22">
        <f t="shared" si="7"/>
        <v>0</v>
      </c>
    </row>
    <row r="54" spans="1:9" x14ac:dyDescent="0.25">
      <c r="A54" s="31" t="s">
        <v>46</v>
      </c>
      <c r="B54" s="31"/>
      <c r="C54" s="31"/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22">
        <f t="shared" si="7"/>
        <v>0</v>
      </c>
    </row>
    <row r="55" spans="1:9" x14ac:dyDescent="0.25">
      <c r="A55" s="80" t="s">
        <v>47</v>
      </c>
      <c r="B55" s="80"/>
      <c r="C55" s="80"/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24">
        <f>SUM(D55:H55)</f>
        <v>0</v>
      </c>
    </row>
    <row r="56" spans="1:9" x14ac:dyDescent="0.25">
      <c r="A56" s="38" t="s">
        <v>50</v>
      </c>
      <c r="B56" s="31"/>
      <c r="C56" s="31"/>
      <c r="D56" s="32">
        <f t="shared" ref="D56:I56" si="8">SUM(D45:D55)</f>
        <v>0</v>
      </c>
      <c r="E56" s="32">
        <f t="shared" si="8"/>
        <v>0</v>
      </c>
      <c r="F56" s="32">
        <f t="shared" si="8"/>
        <v>0</v>
      </c>
      <c r="G56" s="32">
        <f t="shared" si="8"/>
        <v>0</v>
      </c>
      <c r="H56" s="32">
        <f t="shared" si="8"/>
        <v>0</v>
      </c>
      <c r="I56" s="33">
        <f t="shared" si="8"/>
        <v>0</v>
      </c>
    </row>
    <row r="57" spans="1:9" ht="15.75" thickBot="1" x14ac:dyDescent="0.3">
      <c r="A57" s="38" t="s">
        <v>54</v>
      </c>
      <c r="B57" s="31"/>
      <c r="C57" s="31"/>
      <c r="D57" s="39">
        <f t="shared" ref="D57:I57" si="9">D42+D56</f>
        <v>0</v>
      </c>
      <c r="E57" s="39">
        <f t="shared" si="9"/>
        <v>0</v>
      </c>
      <c r="F57" s="39">
        <f t="shared" si="9"/>
        <v>0</v>
      </c>
      <c r="G57" s="39">
        <f t="shared" si="9"/>
        <v>0</v>
      </c>
      <c r="H57" s="39">
        <f t="shared" si="9"/>
        <v>0</v>
      </c>
      <c r="I57" s="39">
        <f t="shared" si="9"/>
        <v>0</v>
      </c>
    </row>
    <row r="58" spans="1:9" ht="15.75" thickTop="1" x14ac:dyDescent="0.25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s="35"/>
      <c r="B59" s="35"/>
      <c r="C59" s="35"/>
      <c r="D59" s="35"/>
      <c r="E59" s="35"/>
      <c r="F59" s="35"/>
      <c r="G59" s="35"/>
      <c r="H59" s="35"/>
      <c r="I59" s="35"/>
    </row>
  </sheetData>
  <mergeCells count="8">
    <mergeCell ref="A45:C45"/>
    <mergeCell ref="A55:C55"/>
    <mergeCell ref="A2:C2"/>
    <mergeCell ref="A12:C12"/>
    <mergeCell ref="A16:C16"/>
    <mergeCell ref="A26:C26"/>
    <mergeCell ref="A31:C31"/>
    <mergeCell ref="A41:C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D020-7914-44EB-8F00-7006695BC072}">
  <dimension ref="A1:L11"/>
  <sheetViews>
    <sheetView showGridLines="0" workbookViewId="0">
      <selection activeCell="F24" sqref="F24"/>
    </sheetView>
  </sheetViews>
  <sheetFormatPr defaultColWidth="17" defaultRowHeight="15" x14ac:dyDescent="0.25"/>
  <cols>
    <col min="1" max="1" width="31.85546875" style="1" customWidth="1"/>
    <col min="2" max="2" width="23.140625" style="1" customWidth="1"/>
    <col min="3" max="3" width="19" style="1" customWidth="1"/>
    <col min="4" max="4" width="12.42578125" style="1" customWidth="1"/>
    <col min="5" max="6" width="11.28515625" style="1" customWidth="1"/>
    <col min="7" max="11" width="11.85546875" style="1" customWidth="1"/>
    <col min="12" max="12" width="11.85546875" style="3" customWidth="1"/>
    <col min="13" max="256" width="17" style="1"/>
    <col min="257" max="257" width="31.85546875" style="1" customWidth="1"/>
    <col min="258" max="258" width="23.140625" style="1" customWidth="1"/>
    <col min="259" max="259" width="19" style="1" customWidth="1"/>
    <col min="260" max="260" width="12.42578125" style="1" customWidth="1"/>
    <col min="261" max="262" width="11.28515625" style="1" customWidth="1"/>
    <col min="263" max="268" width="11.85546875" style="1" customWidth="1"/>
    <col min="269" max="512" width="17" style="1"/>
    <col min="513" max="513" width="31.85546875" style="1" customWidth="1"/>
    <col min="514" max="514" width="23.140625" style="1" customWidth="1"/>
    <col min="515" max="515" width="19" style="1" customWidth="1"/>
    <col min="516" max="516" width="12.42578125" style="1" customWidth="1"/>
    <col min="517" max="518" width="11.28515625" style="1" customWidth="1"/>
    <col min="519" max="524" width="11.85546875" style="1" customWidth="1"/>
    <col min="525" max="768" width="17" style="1"/>
    <col min="769" max="769" width="31.85546875" style="1" customWidth="1"/>
    <col min="770" max="770" width="23.140625" style="1" customWidth="1"/>
    <col min="771" max="771" width="19" style="1" customWidth="1"/>
    <col min="772" max="772" width="12.42578125" style="1" customWidth="1"/>
    <col min="773" max="774" width="11.28515625" style="1" customWidth="1"/>
    <col min="775" max="780" width="11.85546875" style="1" customWidth="1"/>
    <col min="781" max="1024" width="17" style="1"/>
    <col min="1025" max="1025" width="31.85546875" style="1" customWidth="1"/>
    <col min="1026" max="1026" width="23.140625" style="1" customWidth="1"/>
    <col min="1027" max="1027" width="19" style="1" customWidth="1"/>
    <col min="1028" max="1028" width="12.42578125" style="1" customWidth="1"/>
    <col min="1029" max="1030" width="11.28515625" style="1" customWidth="1"/>
    <col min="1031" max="1036" width="11.85546875" style="1" customWidth="1"/>
    <col min="1037" max="1280" width="17" style="1"/>
    <col min="1281" max="1281" width="31.85546875" style="1" customWidth="1"/>
    <col min="1282" max="1282" width="23.140625" style="1" customWidth="1"/>
    <col min="1283" max="1283" width="19" style="1" customWidth="1"/>
    <col min="1284" max="1284" width="12.42578125" style="1" customWidth="1"/>
    <col min="1285" max="1286" width="11.28515625" style="1" customWidth="1"/>
    <col min="1287" max="1292" width="11.85546875" style="1" customWidth="1"/>
    <col min="1293" max="1536" width="17" style="1"/>
    <col min="1537" max="1537" width="31.85546875" style="1" customWidth="1"/>
    <col min="1538" max="1538" width="23.140625" style="1" customWidth="1"/>
    <col min="1539" max="1539" width="19" style="1" customWidth="1"/>
    <col min="1540" max="1540" width="12.42578125" style="1" customWidth="1"/>
    <col min="1541" max="1542" width="11.28515625" style="1" customWidth="1"/>
    <col min="1543" max="1548" width="11.85546875" style="1" customWidth="1"/>
    <col min="1549" max="1792" width="17" style="1"/>
    <col min="1793" max="1793" width="31.85546875" style="1" customWidth="1"/>
    <col min="1794" max="1794" width="23.140625" style="1" customWidth="1"/>
    <col min="1795" max="1795" width="19" style="1" customWidth="1"/>
    <col min="1796" max="1796" width="12.42578125" style="1" customWidth="1"/>
    <col min="1797" max="1798" width="11.28515625" style="1" customWidth="1"/>
    <col min="1799" max="1804" width="11.85546875" style="1" customWidth="1"/>
    <col min="1805" max="2048" width="17" style="1"/>
    <col min="2049" max="2049" width="31.85546875" style="1" customWidth="1"/>
    <col min="2050" max="2050" width="23.140625" style="1" customWidth="1"/>
    <col min="2051" max="2051" width="19" style="1" customWidth="1"/>
    <col min="2052" max="2052" width="12.42578125" style="1" customWidth="1"/>
    <col min="2053" max="2054" width="11.28515625" style="1" customWidth="1"/>
    <col min="2055" max="2060" width="11.85546875" style="1" customWidth="1"/>
    <col min="2061" max="2304" width="17" style="1"/>
    <col min="2305" max="2305" width="31.85546875" style="1" customWidth="1"/>
    <col min="2306" max="2306" width="23.140625" style="1" customWidth="1"/>
    <col min="2307" max="2307" width="19" style="1" customWidth="1"/>
    <col min="2308" max="2308" width="12.42578125" style="1" customWidth="1"/>
    <col min="2309" max="2310" width="11.28515625" style="1" customWidth="1"/>
    <col min="2311" max="2316" width="11.85546875" style="1" customWidth="1"/>
    <col min="2317" max="2560" width="17" style="1"/>
    <col min="2561" max="2561" width="31.85546875" style="1" customWidth="1"/>
    <col min="2562" max="2562" width="23.140625" style="1" customWidth="1"/>
    <col min="2563" max="2563" width="19" style="1" customWidth="1"/>
    <col min="2564" max="2564" width="12.42578125" style="1" customWidth="1"/>
    <col min="2565" max="2566" width="11.28515625" style="1" customWidth="1"/>
    <col min="2567" max="2572" width="11.85546875" style="1" customWidth="1"/>
    <col min="2573" max="2816" width="17" style="1"/>
    <col min="2817" max="2817" width="31.85546875" style="1" customWidth="1"/>
    <col min="2818" max="2818" width="23.140625" style="1" customWidth="1"/>
    <col min="2819" max="2819" width="19" style="1" customWidth="1"/>
    <col min="2820" max="2820" width="12.42578125" style="1" customWidth="1"/>
    <col min="2821" max="2822" width="11.28515625" style="1" customWidth="1"/>
    <col min="2823" max="2828" width="11.85546875" style="1" customWidth="1"/>
    <col min="2829" max="3072" width="17" style="1"/>
    <col min="3073" max="3073" width="31.85546875" style="1" customWidth="1"/>
    <col min="3074" max="3074" width="23.140625" style="1" customWidth="1"/>
    <col min="3075" max="3075" width="19" style="1" customWidth="1"/>
    <col min="3076" max="3076" width="12.42578125" style="1" customWidth="1"/>
    <col min="3077" max="3078" width="11.28515625" style="1" customWidth="1"/>
    <col min="3079" max="3084" width="11.85546875" style="1" customWidth="1"/>
    <col min="3085" max="3328" width="17" style="1"/>
    <col min="3329" max="3329" width="31.85546875" style="1" customWidth="1"/>
    <col min="3330" max="3330" width="23.140625" style="1" customWidth="1"/>
    <col min="3331" max="3331" width="19" style="1" customWidth="1"/>
    <col min="3332" max="3332" width="12.42578125" style="1" customWidth="1"/>
    <col min="3333" max="3334" width="11.28515625" style="1" customWidth="1"/>
    <col min="3335" max="3340" width="11.85546875" style="1" customWidth="1"/>
    <col min="3341" max="3584" width="17" style="1"/>
    <col min="3585" max="3585" width="31.85546875" style="1" customWidth="1"/>
    <col min="3586" max="3586" width="23.140625" style="1" customWidth="1"/>
    <col min="3587" max="3587" width="19" style="1" customWidth="1"/>
    <col min="3588" max="3588" width="12.42578125" style="1" customWidth="1"/>
    <col min="3589" max="3590" width="11.28515625" style="1" customWidth="1"/>
    <col min="3591" max="3596" width="11.85546875" style="1" customWidth="1"/>
    <col min="3597" max="3840" width="17" style="1"/>
    <col min="3841" max="3841" width="31.85546875" style="1" customWidth="1"/>
    <col min="3842" max="3842" width="23.140625" style="1" customWidth="1"/>
    <col min="3843" max="3843" width="19" style="1" customWidth="1"/>
    <col min="3844" max="3844" width="12.42578125" style="1" customWidth="1"/>
    <col min="3845" max="3846" width="11.28515625" style="1" customWidth="1"/>
    <col min="3847" max="3852" width="11.85546875" style="1" customWidth="1"/>
    <col min="3853" max="4096" width="17" style="1"/>
    <col min="4097" max="4097" width="31.85546875" style="1" customWidth="1"/>
    <col min="4098" max="4098" width="23.140625" style="1" customWidth="1"/>
    <col min="4099" max="4099" width="19" style="1" customWidth="1"/>
    <col min="4100" max="4100" width="12.42578125" style="1" customWidth="1"/>
    <col min="4101" max="4102" width="11.28515625" style="1" customWidth="1"/>
    <col min="4103" max="4108" width="11.85546875" style="1" customWidth="1"/>
    <col min="4109" max="4352" width="17" style="1"/>
    <col min="4353" max="4353" width="31.85546875" style="1" customWidth="1"/>
    <col min="4354" max="4354" width="23.140625" style="1" customWidth="1"/>
    <col min="4355" max="4355" width="19" style="1" customWidth="1"/>
    <col min="4356" max="4356" width="12.42578125" style="1" customWidth="1"/>
    <col min="4357" max="4358" width="11.28515625" style="1" customWidth="1"/>
    <col min="4359" max="4364" width="11.85546875" style="1" customWidth="1"/>
    <col min="4365" max="4608" width="17" style="1"/>
    <col min="4609" max="4609" width="31.85546875" style="1" customWidth="1"/>
    <col min="4610" max="4610" width="23.140625" style="1" customWidth="1"/>
    <col min="4611" max="4611" width="19" style="1" customWidth="1"/>
    <col min="4612" max="4612" width="12.42578125" style="1" customWidth="1"/>
    <col min="4613" max="4614" width="11.28515625" style="1" customWidth="1"/>
    <col min="4615" max="4620" width="11.85546875" style="1" customWidth="1"/>
    <col min="4621" max="4864" width="17" style="1"/>
    <col min="4865" max="4865" width="31.85546875" style="1" customWidth="1"/>
    <col min="4866" max="4866" width="23.140625" style="1" customWidth="1"/>
    <col min="4867" max="4867" width="19" style="1" customWidth="1"/>
    <col min="4868" max="4868" width="12.42578125" style="1" customWidth="1"/>
    <col min="4869" max="4870" width="11.28515625" style="1" customWidth="1"/>
    <col min="4871" max="4876" width="11.85546875" style="1" customWidth="1"/>
    <col min="4877" max="5120" width="17" style="1"/>
    <col min="5121" max="5121" width="31.85546875" style="1" customWidth="1"/>
    <col min="5122" max="5122" width="23.140625" style="1" customWidth="1"/>
    <col min="5123" max="5123" width="19" style="1" customWidth="1"/>
    <col min="5124" max="5124" width="12.42578125" style="1" customWidth="1"/>
    <col min="5125" max="5126" width="11.28515625" style="1" customWidth="1"/>
    <col min="5127" max="5132" width="11.85546875" style="1" customWidth="1"/>
    <col min="5133" max="5376" width="17" style="1"/>
    <col min="5377" max="5377" width="31.85546875" style="1" customWidth="1"/>
    <col min="5378" max="5378" width="23.140625" style="1" customWidth="1"/>
    <col min="5379" max="5379" width="19" style="1" customWidth="1"/>
    <col min="5380" max="5380" width="12.42578125" style="1" customWidth="1"/>
    <col min="5381" max="5382" width="11.28515625" style="1" customWidth="1"/>
    <col min="5383" max="5388" width="11.85546875" style="1" customWidth="1"/>
    <col min="5389" max="5632" width="17" style="1"/>
    <col min="5633" max="5633" width="31.85546875" style="1" customWidth="1"/>
    <col min="5634" max="5634" width="23.140625" style="1" customWidth="1"/>
    <col min="5635" max="5635" width="19" style="1" customWidth="1"/>
    <col min="5636" max="5636" width="12.42578125" style="1" customWidth="1"/>
    <col min="5637" max="5638" width="11.28515625" style="1" customWidth="1"/>
    <col min="5639" max="5644" width="11.85546875" style="1" customWidth="1"/>
    <col min="5645" max="5888" width="17" style="1"/>
    <col min="5889" max="5889" width="31.85546875" style="1" customWidth="1"/>
    <col min="5890" max="5890" width="23.140625" style="1" customWidth="1"/>
    <col min="5891" max="5891" width="19" style="1" customWidth="1"/>
    <col min="5892" max="5892" width="12.42578125" style="1" customWidth="1"/>
    <col min="5893" max="5894" width="11.28515625" style="1" customWidth="1"/>
    <col min="5895" max="5900" width="11.85546875" style="1" customWidth="1"/>
    <col min="5901" max="6144" width="17" style="1"/>
    <col min="6145" max="6145" width="31.85546875" style="1" customWidth="1"/>
    <col min="6146" max="6146" width="23.140625" style="1" customWidth="1"/>
    <col min="6147" max="6147" width="19" style="1" customWidth="1"/>
    <col min="6148" max="6148" width="12.42578125" style="1" customWidth="1"/>
    <col min="6149" max="6150" width="11.28515625" style="1" customWidth="1"/>
    <col min="6151" max="6156" width="11.85546875" style="1" customWidth="1"/>
    <col min="6157" max="6400" width="17" style="1"/>
    <col min="6401" max="6401" width="31.85546875" style="1" customWidth="1"/>
    <col min="6402" max="6402" width="23.140625" style="1" customWidth="1"/>
    <col min="6403" max="6403" width="19" style="1" customWidth="1"/>
    <col min="6404" max="6404" width="12.42578125" style="1" customWidth="1"/>
    <col min="6405" max="6406" width="11.28515625" style="1" customWidth="1"/>
    <col min="6407" max="6412" width="11.85546875" style="1" customWidth="1"/>
    <col min="6413" max="6656" width="17" style="1"/>
    <col min="6657" max="6657" width="31.85546875" style="1" customWidth="1"/>
    <col min="6658" max="6658" width="23.140625" style="1" customWidth="1"/>
    <col min="6659" max="6659" width="19" style="1" customWidth="1"/>
    <col min="6660" max="6660" width="12.42578125" style="1" customWidth="1"/>
    <col min="6661" max="6662" width="11.28515625" style="1" customWidth="1"/>
    <col min="6663" max="6668" width="11.85546875" style="1" customWidth="1"/>
    <col min="6669" max="6912" width="17" style="1"/>
    <col min="6913" max="6913" width="31.85546875" style="1" customWidth="1"/>
    <col min="6914" max="6914" width="23.140625" style="1" customWidth="1"/>
    <col min="6915" max="6915" width="19" style="1" customWidth="1"/>
    <col min="6916" max="6916" width="12.42578125" style="1" customWidth="1"/>
    <col min="6917" max="6918" width="11.28515625" style="1" customWidth="1"/>
    <col min="6919" max="6924" width="11.85546875" style="1" customWidth="1"/>
    <col min="6925" max="7168" width="17" style="1"/>
    <col min="7169" max="7169" width="31.85546875" style="1" customWidth="1"/>
    <col min="7170" max="7170" width="23.140625" style="1" customWidth="1"/>
    <col min="7171" max="7171" width="19" style="1" customWidth="1"/>
    <col min="7172" max="7172" width="12.42578125" style="1" customWidth="1"/>
    <col min="7173" max="7174" width="11.28515625" style="1" customWidth="1"/>
    <col min="7175" max="7180" width="11.85546875" style="1" customWidth="1"/>
    <col min="7181" max="7424" width="17" style="1"/>
    <col min="7425" max="7425" width="31.85546875" style="1" customWidth="1"/>
    <col min="7426" max="7426" width="23.140625" style="1" customWidth="1"/>
    <col min="7427" max="7427" width="19" style="1" customWidth="1"/>
    <col min="7428" max="7428" width="12.42578125" style="1" customWidth="1"/>
    <col min="7429" max="7430" width="11.28515625" style="1" customWidth="1"/>
    <col min="7431" max="7436" width="11.85546875" style="1" customWidth="1"/>
    <col min="7437" max="7680" width="17" style="1"/>
    <col min="7681" max="7681" width="31.85546875" style="1" customWidth="1"/>
    <col min="7682" max="7682" width="23.140625" style="1" customWidth="1"/>
    <col min="7683" max="7683" width="19" style="1" customWidth="1"/>
    <col min="7684" max="7684" width="12.42578125" style="1" customWidth="1"/>
    <col min="7685" max="7686" width="11.28515625" style="1" customWidth="1"/>
    <col min="7687" max="7692" width="11.85546875" style="1" customWidth="1"/>
    <col min="7693" max="7936" width="17" style="1"/>
    <col min="7937" max="7937" width="31.85546875" style="1" customWidth="1"/>
    <col min="7938" max="7938" width="23.140625" style="1" customWidth="1"/>
    <col min="7939" max="7939" width="19" style="1" customWidth="1"/>
    <col min="7940" max="7940" width="12.42578125" style="1" customWidth="1"/>
    <col min="7941" max="7942" width="11.28515625" style="1" customWidth="1"/>
    <col min="7943" max="7948" width="11.85546875" style="1" customWidth="1"/>
    <col min="7949" max="8192" width="17" style="1"/>
    <col min="8193" max="8193" width="31.85546875" style="1" customWidth="1"/>
    <col min="8194" max="8194" width="23.140625" style="1" customWidth="1"/>
    <col min="8195" max="8195" width="19" style="1" customWidth="1"/>
    <col min="8196" max="8196" width="12.42578125" style="1" customWidth="1"/>
    <col min="8197" max="8198" width="11.28515625" style="1" customWidth="1"/>
    <col min="8199" max="8204" width="11.85546875" style="1" customWidth="1"/>
    <col min="8205" max="8448" width="17" style="1"/>
    <col min="8449" max="8449" width="31.85546875" style="1" customWidth="1"/>
    <col min="8450" max="8450" width="23.140625" style="1" customWidth="1"/>
    <col min="8451" max="8451" width="19" style="1" customWidth="1"/>
    <col min="8452" max="8452" width="12.42578125" style="1" customWidth="1"/>
    <col min="8453" max="8454" width="11.28515625" style="1" customWidth="1"/>
    <col min="8455" max="8460" width="11.85546875" style="1" customWidth="1"/>
    <col min="8461" max="8704" width="17" style="1"/>
    <col min="8705" max="8705" width="31.85546875" style="1" customWidth="1"/>
    <col min="8706" max="8706" width="23.140625" style="1" customWidth="1"/>
    <col min="8707" max="8707" width="19" style="1" customWidth="1"/>
    <col min="8708" max="8708" width="12.42578125" style="1" customWidth="1"/>
    <col min="8709" max="8710" width="11.28515625" style="1" customWidth="1"/>
    <col min="8711" max="8716" width="11.85546875" style="1" customWidth="1"/>
    <col min="8717" max="8960" width="17" style="1"/>
    <col min="8961" max="8961" width="31.85546875" style="1" customWidth="1"/>
    <col min="8962" max="8962" width="23.140625" style="1" customWidth="1"/>
    <col min="8963" max="8963" width="19" style="1" customWidth="1"/>
    <col min="8964" max="8964" width="12.42578125" style="1" customWidth="1"/>
    <col min="8965" max="8966" width="11.28515625" style="1" customWidth="1"/>
    <col min="8967" max="8972" width="11.85546875" style="1" customWidth="1"/>
    <col min="8973" max="9216" width="17" style="1"/>
    <col min="9217" max="9217" width="31.85546875" style="1" customWidth="1"/>
    <col min="9218" max="9218" width="23.140625" style="1" customWidth="1"/>
    <col min="9219" max="9219" width="19" style="1" customWidth="1"/>
    <col min="9220" max="9220" width="12.42578125" style="1" customWidth="1"/>
    <col min="9221" max="9222" width="11.28515625" style="1" customWidth="1"/>
    <col min="9223" max="9228" width="11.85546875" style="1" customWidth="1"/>
    <col min="9229" max="9472" width="17" style="1"/>
    <col min="9473" max="9473" width="31.85546875" style="1" customWidth="1"/>
    <col min="9474" max="9474" width="23.140625" style="1" customWidth="1"/>
    <col min="9475" max="9475" width="19" style="1" customWidth="1"/>
    <col min="9476" max="9476" width="12.42578125" style="1" customWidth="1"/>
    <col min="9477" max="9478" width="11.28515625" style="1" customWidth="1"/>
    <col min="9479" max="9484" width="11.85546875" style="1" customWidth="1"/>
    <col min="9485" max="9728" width="17" style="1"/>
    <col min="9729" max="9729" width="31.85546875" style="1" customWidth="1"/>
    <col min="9730" max="9730" width="23.140625" style="1" customWidth="1"/>
    <col min="9731" max="9731" width="19" style="1" customWidth="1"/>
    <col min="9732" max="9732" width="12.42578125" style="1" customWidth="1"/>
    <col min="9733" max="9734" width="11.28515625" style="1" customWidth="1"/>
    <col min="9735" max="9740" width="11.85546875" style="1" customWidth="1"/>
    <col min="9741" max="9984" width="17" style="1"/>
    <col min="9985" max="9985" width="31.85546875" style="1" customWidth="1"/>
    <col min="9986" max="9986" width="23.140625" style="1" customWidth="1"/>
    <col min="9987" max="9987" width="19" style="1" customWidth="1"/>
    <col min="9988" max="9988" width="12.42578125" style="1" customWidth="1"/>
    <col min="9989" max="9990" width="11.28515625" style="1" customWidth="1"/>
    <col min="9991" max="9996" width="11.85546875" style="1" customWidth="1"/>
    <col min="9997" max="10240" width="17" style="1"/>
    <col min="10241" max="10241" width="31.85546875" style="1" customWidth="1"/>
    <col min="10242" max="10242" width="23.140625" style="1" customWidth="1"/>
    <col min="10243" max="10243" width="19" style="1" customWidth="1"/>
    <col min="10244" max="10244" width="12.42578125" style="1" customWidth="1"/>
    <col min="10245" max="10246" width="11.28515625" style="1" customWidth="1"/>
    <col min="10247" max="10252" width="11.85546875" style="1" customWidth="1"/>
    <col min="10253" max="10496" width="17" style="1"/>
    <col min="10497" max="10497" width="31.85546875" style="1" customWidth="1"/>
    <col min="10498" max="10498" width="23.140625" style="1" customWidth="1"/>
    <col min="10499" max="10499" width="19" style="1" customWidth="1"/>
    <col min="10500" max="10500" width="12.42578125" style="1" customWidth="1"/>
    <col min="10501" max="10502" width="11.28515625" style="1" customWidth="1"/>
    <col min="10503" max="10508" width="11.85546875" style="1" customWidth="1"/>
    <col min="10509" max="10752" width="17" style="1"/>
    <col min="10753" max="10753" width="31.85546875" style="1" customWidth="1"/>
    <col min="10754" max="10754" width="23.140625" style="1" customWidth="1"/>
    <col min="10755" max="10755" width="19" style="1" customWidth="1"/>
    <col min="10756" max="10756" width="12.42578125" style="1" customWidth="1"/>
    <col min="10757" max="10758" width="11.28515625" style="1" customWidth="1"/>
    <col min="10759" max="10764" width="11.85546875" style="1" customWidth="1"/>
    <col min="10765" max="11008" width="17" style="1"/>
    <col min="11009" max="11009" width="31.85546875" style="1" customWidth="1"/>
    <col min="11010" max="11010" width="23.140625" style="1" customWidth="1"/>
    <col min="11011" max="11011" width="19" style="1" customWidth="1"/>
    <col min="11012" max="11012" width="12.42578125" style="1" customWidth="1"/>
    <col min="11013" max="11014" width="11.28515625" style="1" customWidth="1"/>
    <col min="11015" max="11020" width="11.85546875" style="1" customWidth="1"/>
    <col min="11021" max="11264" width="17" style="1"/>
    <col min="11265" max="11265" width="31.85546875" style="1" customWidth="1"/>
    <col min="11266" max="11266" width="23.140625" style="1" customWidth="1"/>
    <col min="11267" max="11267" width="19" style="1" customWidth="1"/>
    <col min="11268" max="11268" width="12.42578125" style="1" customWidth="1"/>
    <col min="11269" max="11270" width="11.28515625" style="1" customWidth="1"/>
    <col min="11271" max="11276" width="11.85546875" style="1" customWidth="1"/>
    <col min="11277" max="11520" width="17" style="1"/>
    <col min="11521" max="11521" width="31.85546875" style="1" customWidth="1"/>
    <col min="11522" max="11522" width="23.140625" style="1" customWidth="1"/>
    <col min="11523" max="11523" width="19" style="1" customWidth="1"/>
    <col min="11524" max="11524" width="12.42578125" style="1" customWidth="1"/>
    <col min="11525" max="11526" width="11.28515625" style="1" customWidth="1"/>
    <col min="11527" max="11532" width="11.85546875" style="1" customWidth="1"/>
    <col min="11533" max="11776" width="17" style="1"/>
    <col min="11777" max="11777" width="31.85546875" style="1" customWidth="1"/>
    <col min="11778" max="11778" width="23.140625" style="1" customWidth="1"/>
    <col min="11779" max="11779" width="19" style="1" customWidth="1"/>
    <col min="11780" max="11780" width="12.42578125" style="1" customWidth="1"/>
    <col min="11781" max="11782" width="11.28515625" style="1" customWidth="1"/>
    <col min="11783" max="11788" width="11.85546875" style="1" customWidth="1"/>
    <col min="11789" max="12032" width="17" style="1"/>
    <col min="12033" max="12033" width="31.85546875" style="1" customWidth="1"/>
    <col min="12034" max="12034" width="23.140625" style="1" customWidth="1"/>
    <col min="12035" max="12035" width="19" style="1" customWidth="1"/>
    <col min="12036" max="12036" width="12.42578125" style="1" customWidth="1"/>
    <col min="12037" max="12038" width="11.28515625" style="1" customWidth="1"/>
    <col min="12039" max="12044" width="11.85546875" style="1" customWidth="1"/>
    <col min="12045" max="12288" width="17" style="1"/>
    <col min="12289" max="12289" width="31.85546875" style="1" customWidth="1"/>
    <col min="12290" max="12290" width="23.140625" style="1" customWidth="1"/>
    <col min="12291" max="12291" width="19" style="1" customWidth="1"/>
    <col min="12292" max="12292" width="12.42578125" style="1" customWidth="1"/>
    <col min="12293" max="12294" width="11.28515625" style="1" customWidth="1"/>
    <col min="12295" max="12300" width="11.85546875" style="1" customWidth="1"/>
    <col min="12301" max="12544" width="17" style="1"/>
    <col min="12545" max="12545" width="31.85546875" style="1" customWidth="1"/>
    <col min="12546" max="12546" width="23.140625" style="1" customWidth="1"/>
    <col min="12547" max="12547" width="19" style="1" customWidth="1"/>
    <col min="12548" max="12548" width="12.42578125" style="1" customWidth="1"/>
    <col min="12549" max="12550" width="11.28515625" style="1" customWidth="1"/>
    <col min="12551" max="12556" width="11.85546875" style="1" customWidth="1"/>
    <col min="12557" max="12800" width="17" style="1"/>
    <col min="12801" max="12801" width="31.85546875" style="1" customWidth="1"/>
    <col min="12802" max="12802" width="23.140625" style="1" customWidth="1"/>
    <col min="12803" max="12803" width="19" style="1" customWidth="1"/>
    <col min="12804" max="12804" width="12.42578125" style="1" customWidth="1"/>
    <col min="12805" max="12806" width="11.28515625" style="1" customWidth="1"/>
    <col min="12807" max="12812" width="11.85546875" style="1" customWidth="1"/>
    <col min="12813" max="13056" width="17" style="1"/>
    <col min="13057" max="13057" width="31.85546875" style="1" customWidth="1"/>
    <col min="13058" max="13058" width="23.140625" style="1" customWidth="1"/>
    <col min="13059" max="13059" width="19" style="1" customWidth="1"/>
    <col min="13060" max="13060" width="12.42578125" style="1" customWidth="1"/>
    <col min="13061" max="13062" width="11.28515625" style="1" customWidth="1"/>
    <col min="13063" max="13068" width="11.85546875" style="1" customWidth="1"/>
    <col min="13069" max="13312" width="17" style="1"/>
    <col min="13313" max="13313" width="31.85546875" style="1" customWidth="1"/>
    <col min="13314" max="13314" width="23.140625" style="1" customWidth="1"/>
    <col min="13315" max="13315" width="19" style="1" customWidth="1"/>
    <col min="13316" max="13316" width="12.42578125" style="1" customWidth="1"/>
    <col min="13317" max="13318" width="11.28515625" style="1" customWidth="1"/>
    <col min="13319" max="13324" width="11.85546875" style="1" customWidth="1"/>
    <col min="13325" max="13568" width="17" style="1"/>
    <col min="13569" max="13569" width="31.85546875" style="1" customWidth="1"/>
    <col min="13570" max="13570" width="23.140625" style="1" customWidth="1"/>
    <col min="13571" max="13571" width="19" style="1" customWidth="1"/>
    <col min="13572" max="13572" width="12.42578125" style="1" customWidth="1"/>
    <col min="13573" max="13574" width="11.28515625" style="1" customWidth="1"/>
    <col min="13575" max="13580" width="11.85546875" style="1" customWidth="1"/>
    <col min="13581" max="13824" width="17" style="1"/>
    <col min="13825" max="13825" width="31.85546875" style="1" customWidth="1"/>
    <col min="13826" max="13826" width="23.140625" style="1" customWidth="1"/>
    <col min="13827" max="13827" width="19" style="1" customWidth="1"/>
    <col min="13828" max="13828" width="12.42578125" style="1" customWidth="1"/>
    <col min="13829" max="13830" width="11.28515625" style="1" customWidth="1"/>
    <col min="13831" max="13836" width="11.85546875" style="1" customWidth="1"/>
    <col min="13837" max="14080" width="17" style="1"/>
    <col min="14081" max="14081" width="31.85546875" style="1" customWidth="1"/>
    <col min="14082" max="14082" width="23.140625" style="1" customWidth="1"/>
    <col min="14083" max="14083" width="19" style="1" customWidth="1"/>
    <col min="14084" max="14084" width="12.42578125" style="1" customWidth="1"/>
    <col min="14085" max="14086" width="11.28515625" style="1" customWidth="1"/>
    <col min="14087" max="14092" width="11.85546875" style="1" customWidth="1"/>
    <col min="14093" max="14336" width="17" style="1"/>
    <col min="14337" max="14337" width="31.85546875" style="1" customWidth="1"/>
    <col min="14338" max="14338" width="23.140625" style="1" customWidth="1"/>
    <col min="14339" max="14339" width="19" style="1" customWidth="1"/>
    <col min="14340" max="14340" width="12.42578125" style="1" customWidth="1"/>
    <col min="14341" max="14342" width="11.28515625" style="1" customWidth="1"/>
    <col min="14343" max="14348" width="11.85546875" style="1" customWidth="1"/>
    <col min="14349" max="14592" width="17" style="1"/>
    <col min="14593" max="14593" width="31.85546875" style="1" customWidth="1"/>
    <col min="14594" max="14594" width="23.140625" style="1" customWidth="1"/>
    <col min="14595" max="14595" width="19" style="1" customWidth="1"/>
    <col min="14596" max="14596" width="12.42578125" style="1" customWidth="1"/>
    <col min="14597" max="14598" width="11.28515625" style="1" customWidth="1"/>
    <col min="14599" max="14604" width="11.85546875" style="1" customWidth="1"/>
    <col min="14605" max="14848" width="17" style="1"/>
    <col min="14849" max="14849" width="31.85546875" style="1" customWidth="1"/>
    <col min="14850" max="14850" width="23.140625" style="1" customWidth="1"/>
    <col min="14851" max="14851" width="19" style="1" customWidth="1"/>
    <col min="14852" max="14852" width="12.42578125" style="1" customWidth="1"/>
    <col min="14853" max="14854" width="11.28515625" style="1" customWidth="1"/>
    <col min="14855" max="14860" width="11.85546875" style="1" customWidth="1"/>
    <col min="14861" max="15104" width="17" style="1"/>
    <col min="15105" max="15105" width="31.85546875" style="1" customWidth="1"/>
    <col min="15106" max="15106" width="23.140625" style="1" customWidth="1"/>
    <col min="15107" max="15107" width="19" style="1" customWidth="1"/>
    <col min="15108" max="15108" width="12.42578125" style="1" customWidth="1"/>
    <col min="15109" max="15110" width="11.28515625" style="1" customWidth="1"/>
    <col min="15111" max="15116" width="11.85546875" style="1" customWidth="1"/>
    <col min="15117" max="15360" width="17" style="1"/>
    <col min="15361" max="15361" width="31.85546875" style="1" customWidth="1"/>
    <col min="15362" max="15362" width="23.140625" style="1" customWidth="1"/>
    <col min="15363" max="15363" width="19" style="1" customWidth="1"/>
    <col min="15364" max="15364" width="12.42578125" style="1" customWidth="1"/>
    <col min="15365" max="15366" width="11.28515625" style="1" customWidth="1"/>
    <col min="15367" max="15372" width="11.85546875" style="1" customWidth="1"/>
    <col min="15373" max="15616" width="17" style="1"/>
    <col min="15617" max="15617" width="31.85546875" style="1" customWidth="1"/>
    <col min="15618" max="15618" width="23.140625" style="1" customWidth="1"/>
    <col min="15619" max="15619" width="19" style="1" customWidth="1"/>
    <col min="15620" max="15620" width="12.42578125" style="1" customWidth="1"/>
    <col min="15621" max="15622" width="11.28515625" style="1" customWidth="1"/>
    <col min="15623" max="15628" width="11.85546875" style="1" customWidth="1"/>
    <col min="15629" max="15872" width="17" style="1"/>
    <col min="15873" max="15873" width="31.85546875" style="1" customWidth="1"/>
    <col min="15874" max="15874" width="23.140625" style="1" customWidth="1"/>
    <col min="15875" max="15875" width="19" style="1" customWidth="1"/>
    <col min="15876" max="15876" width="12.42578125" style="1" customWidth="1"/>
    <col min="15877" max="15878" width="11.28515625" style="1" customWidth="1"/>
    <col min="15879" max="15884" width="11.85546875" style="1" customWidth="1"/>
    <col min="15885" max="16128" width="17" style="1"/>
    <col min="16129" max="16129" width="31.85546875" style="1" customWidth="1"/>
    <col min="16130" max="16130" width="23.140625" style="1" customWidth="1"/>
    <col min="16131" max="16131" width="19" style="1" customWidth="1"/>
    <col min="16132" max="16132" width="12.42578125" style="1" customWidth="1"/>
    <col min="16133" max="16134" width="11.28515625" style="1" customWidth="1"/>
    <col min="16135" max="16140" width="11.85546875" style="1" customWidth="1"/>
    <col min="16141" max="16384" width="17" style="1"/>
  </cols>
  <sheetData>
    <row r="1" spans="1:12" ht="17.25" customHeight="1" x14ac:dyDescent="0.25">
      <c r="A1" s="18" t="s">
        <v>55</v>
      </c>
      <c r="B1" s="18" t="s">
        <v>56</v>
      </c>
      <c r="C1" s="37"/>
      <c r="D1" s="21"/>
      <c r="E1" s="21"/>
      <c r="F1" s="21"/>
      <c r="G1" s="21"/>
      <c r="H1" s="21"/>
      <c r="I1" s="22"/>
      <c r="L1" s="1"/>
    </row>
    <row r="2" spans="1:12" ht="17.25" customHeight="1" x14ac:dyDescent="0.25">
      <c r="A2" s="80" t="s">
        <v>57</v>
      </c>
      <c r="B2" s="80"/>
      <c r="C2" s="80"/>
      <c r="D2" s="57">
        <v>0</v>
      </c>
      <c r="E2" s="57">
        <v>0</v>
      </c>
      <c r="F2" s="57">
        <v>0</v>
      </c>
      <c r="G2" s="57">
        <v>0</v>
      </c>
      <c r="H2" s="57">
        <v>0</v>
      </c>
      <c r="I2" s="22">
        <f>SUM(D2:H2)</f>
        <v>0</v>
      </c>
      <c r="L2" s="1"/>
    </row>
    <row r="3" spans="1:12" ht="17.25" customHeight="1" x14ac:dyDescent="0.25">
      <c r="A3" s="80" t="s">
        <v>58</v>
      </c>
      <c r="B3" s="80"/>
      <c r="C3" s="80"/>
      <c r="D3" s="57">
        <v>0</v>
      </c>
      <c r="E3" s="57">
        <v>0</v>
      </c>
      <c r="F3" s="57">
        <v>0</v>
      </c>
      <c r="G3" s="57">
        <v>0</v>
      </c>
      <c r="H3" s="57">
        <v>0</v>
      </c>
      <c r="I3" s="22">
        <f>SUM(D3:H3)</f>
        <v>0</v>
      </c>
      <c r="L3" s="1"/>
    </row>
    <row r="4" spans="1:12" ht="17.25" customHeight="1" x14ac:dyDescent="0.25">
      <c r="A4" s="40" t="s">
        <v>59</v>
      </c>
      <c r="B4" s="31"/>
      <c r="C4" s="31"/>
      <c r="D4" s="33">
        <f t="shared" ref="D4:I4" si="0">SUM(D2:D3)</f>
        <v>0</v>
      </c>
      <c r="E4" s="33">
        <f t="shared" si="0"/>
        <v>0</v>
      </c>
      <c r="F4" s="33">
        <f t="shared" si="0"/>
        <v>0</v>
      </c>
      <c r="G4" s="33">
        <f t="shared" si="0"/>
        <v>0</v>
      </c>
      <c r="H4" s="33">
        <f t="shared" si="0"/>
        <v>0</v>
      </c>
      <c r="I4" s="33">
        <f t="shared" si="0"/>
        <v>0</v>
      </c>
      <c r="L4" s="1"/>
    </row>
    <row r="5" spans="1:12" ht="17.25" customHeight="1" x14ac:dyDescent="0.25">
      <c r="A5" s="37"/>
      <c r="B5" s="34" t="s">
        <v>60</v>
      </c>
      <c r="C5" s="41"/>
      <c r="D5" s="21"/>
      <c r="E5" s="21"/>
      <c r="F5" s="21"/>
      <c r="G5" s="21"/>
      <c r="H5" s="21"/>
      <c r="I5" s="22"/>
      <c r="L5" s="1"/>
    </row>
    <row r="6" spans="1:12" ht="17.25" customHeight="1" x14ac:dyDescent="0.25">
      <c r="A6" s="80" t="str">
        <f>+A2</f>
        <v>Enter 1st Subcontract Name Here</v>
      </c>
      <c r="B6" s="80"/>
      <c r="C6" s="80"/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22">
        <f>SUM(D6:H6)</f>
        <v>0</v>
      </c>
      <c r="L6" s="1"/>
    </row>
    <row r="7" spans="1:12" ht="17.25" customHeight="1" x14ac:dyDescent="0.25">
      <c r="A7" s="80" t="str">
        <f>+A3</f>
        <v>Enter 2nd Subcontract Name Here</v>
      </c>
      <c r="B7" s="80"/>
      <c r="C7" s="80"/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22">
        <f>SUM(D7:H7)</f>
        <v>0</v>
      </c>
      <c r="L7" s="1"/>
    </row>
    <row r="8" spans="1:12" ht="17.25" customHeight="1" x14ac:dyDescent="0.25">
      <c r="A8" s="12" t="s">
        <v>61</v>
      </c>
      <c r="B8" s="35"/>
      <c r="C8" s="35"/>
      <c r="D8" s="33">
        <f t="shared" ref="D8:I8" si="1">SUM(D6:D7)</f>
        <v>0</v>
      </c>
      <c r="E8" s="33">
        <f t="shared" si="1"/>
        <v>0</v>
      </c>
      <c r="F8" s="33">
        <f t="shared" si="1"/>
        <v>0</v>
      </c>
      <c r="G8" s="33">
        <f t="shared" si="1"/>
        <v>0</v>
      </c>
      <c r="H8" s="33">
        <f t="shared" si="1"/>
        <v>0</v>
      </c>
      <c r="I8" s="33">
        <f t="shared" si="1"/>
        <v>0</v>
      </c>
      <c r="L8" s="1"/>
    </row>
    <row r="9" spans="1:12" x14ac:dyDescent="0.25">
      <c r="A9" s="35"/>
      <c r="B9" s="35"/>
      <c r="C9" s="35"/>
      <c r="D9" s="35"/>
      <c r="E9" s="35"/>
      <c r="F9" s="35"/>
      <c r="G9" s="35"/>
      <c r="H9" s="35"/>
      <c r="I9" s="35"/>
    </row>
    <row r="10" spans="1:12" ht="15.75" thickBot="1" x14ac:dyDescent="0.3">
      <c r="A10" s="12" t="s">
        <v>62</v>
      </c>
      <c r="B10" s="35"/>
      <c r="C10" s="35"/>
      <c r="D10" s="42">
        <f t="shared" ref="D10:I10" si="2">D4+D8</f>
        <v>0</v>
      </c>
      <c r="E10" s="42">
        <f t="shared" si="2"/>
        <v>0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</row>
    <row r="11" spans="1:12" ht="15.75" thickTop="1" x14ac:dyDescent="0.25">
      <c r="A11" s="35"/>
      <c r="B11" s="35"/>
      <c r="C11" s="35"/>
      <c r="D11" s="35"/>
      <c r="E11" s="35"/>
      <c r="F11" s="35"/>
      <c r="G11" s="35"/>
      <c r="H11" s="35"/>
      <c r="I11" s="35"/>
    </row>
  </sheetData>
  <mergeCells count="4">
    <mergeCell ref="A2:C2"/>
    <mergeCell ref="A3:C3"/>
    <mergeCell ref="A6:C6"/>
    <mergeCell ref="A7:C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UND Detailed Budget</vt:lpstr>
      <vt:lpstr>Salary Detail</vt:lpstr>
      <vt:lpstr>Travel Detail</vt:lpstr>
      <vt:lpstr>Subcontracts Detail</vt:lpstr>
    </vt:vector>
  </TitlesOfParts>
  <Company>University of North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Gao, Shanshan</dc:creator>
  <cp:lastModifiedBy>Gao, Shanshan</cp:lastModifiedBy>
  <cp:lastPrinted>2024-02-07T17:03:29Z</cp:lastPrinted>
  <dcterms:created xsi:type="dcterms:W3CDTF">2024-02-07T17:01:07Z</dcterms:created>
  <dcterms:modified xsi:type="dcterms:W3CDTF">2025-01-29T18:34:20Z</dcterms:modified>
</cp:coreProperties>
</file>